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35" activeTab="0"/>
  </bookViews>
  <sheets>
    <sheet name="Новый" sheetId="1" r:id="rId1"/>
  </sheets>
  <definedNames>
    <definedName name="_xlnm._FilterDatabase" localSheetId="0" hidden="1">'Новый'!$A$1:$I$112</definedName>
  </definedNames>
  <calcPr fullCalcOnLoad="1" refMode="R1C1"/>
</workbook>
</file>

<file path=xl/sharedStrings.xml><?xml version="1.0" encoding="utf-8"?>
<sst xmlns="http://schemas.openxmlformats.org/spreadsheetml/2006/main" count="522" uniqueCount="189">
  <si>
    <t>№</t>
  </si>
  <si>
    <t>Адреса участков</t>
  </si>
  <si>
    <t>Площадь (кв.м)</t>
  </si>
  <si>
    <t>Публичная кадастровая карта</t>
  </si>
  <si>
    <t xml:space="preserve"> </t>
  </si>
  <si>
    <t>Кадастровый номер</t>
  </si>
  <si>
    <t>22:33:040801:6105</t>
  </si>
  <si>
    <t>22:33:040801:2474</t>
  </si>
  <si>
    <t>22:33:040801:2475</t>
  </si>
  <si>
    <t>22:33:040801:2495</t>
  </si>
  <si>
    <t>22:33:040801:6078</t>
  </si>
  <si>
    <t>22:33:040801:6059</t>
  </si>
  <si>
    <t>22:33:040801:6056</t>
  </si>
  <si>
    <t>22:33:040801:6073</t>
  </si>
  <si>
    <t>22:33:040801:5252</t>
  </si>
  <si>
    <t>22:33:040801:1597</t>
  </si>
  <si>
    <t>22:33:040801:5290</t>
  </si>
  <si>
    <t>22:33:040801:6091</t>
  </si>
  <si>
    <t>22:33:040801:2542</t>
  </si>
  <si>
    <t>22:33:040801:2544</t>
  </si>
  <si>
    <t>22:33:040801:6096</t>
  </si>
  <si>
    <t>22:33:040801:2497</t>
  </si>
  <si>
    <t>22:33:040801:2519</t>
  </si>
  <si>
    <t>22:33:040801:5291</t>
  </si>
  <si>
    <t>22:33:040801:2620</t>
  </si>
  <si>
    <t>22:33:040801:1615</t>
  </si>
  <si>
    <t>22:33:040801:5245</t>
  </si>
  <si>
    <t>22:33:040801:5244</t>
  </si>
  <si>
    <t>22:33:040801:2603</t>
  </si>
  <si>
    <t>22:33:040801:2605</t>
  </si>
  <si>
    <t>22:33:040801:2604</t>
  </si>
  <si>
    <t>22:33:040801:2606</t>
  </si>
  <si>
    <t>22:33:040801:2609</t>
  </si>
  <si>
    <t>22:33:040801:1728</t>
  </si>
  <si>
    <t>22:33:040801:1731</t>
  </si>
  <si>
    <t>22:33:040801:1697</t>
  </si>
  <si>
    <t>22:33:040801:1736</t>
  </si>
  <si>
    <t>22:33:040801:1719</t>
  </si>
  <si>
    <t>22:33:040801:1756</t>
  </si>
  <si>
    <t>22:33:040801:1724</t>
  </si>
  <si>
    <t>22:33:040801:4512</t>
  </si>
  <si>
    <t>22:33:040801:1663</t>
  </si>
  <si>
    <t>22:33:040801:1670</t>
  </si>
  <si>
    <t>22:33:040801:1679</t>
  </si>
  <si>
    <t>22:33:040801:1692</t>
  </si>
  <si>
    <t>22:33:040801:2714</t>
  </si>
  <si>
    <t>22:33:040801:5285</t>
  </si>
  <si>
    <t>22:33:040801:5240</t>
  </si>
  <si>
    <t>22:33:040801:5237</t>
  </si>
  <si>
    <t>22:33:040801:1798</t>
  </si>
  <si>
    <t>22:33:040801:1802</t>
  </si>
  <si>
    <t>22:33:040801:1828</t>
  </si>
  <si>
    <t>22:33:040801:1830</t>
  </si>
  <si>
    <t>22:33:040801:5256</t>
  </si>
  <si>
    <t>22:33:040801:1902</t>
  </si>
  <si>
    <t>Посмотреть</t>
  </si>
  <si>
    <t>Кольцова, 14</t>
  </si>
  <si>
    <t>Кольцова, 22</t>
  </si>
  <si>
    <t>Кольцова, 26</t>
  </si>
  <si>
    <t>Спортивная, 33</t>
  </si>
  <si>
    <t>Сиреневая, 101</t>
  </si>
  <si>
    <t>Парковая-1, 84</t>
  </si>
  <si>
    <t>Парковая-2, 47</t>
  </si>
  <si>
    <t>Спортивная, 41</t>
  </si>
  <si>
    <t>Парковая-2, 53</t>
  </si>
  <si>
    <t>Парковая-2, 54</t>
  </si>
  <si>
    <t>Школьная, 83</t>
  </si>
  <si>
    <t>Маяковского, 10</t>
  </si>
  <si>
    <t>Маяковского, 15</t>
  </si>
  <si>
    <t>Парковая-2, 32</t>
  </si>
  <si>
    <t>Парковая-2, 38</t>
  </si>
  <si>
    <t>Парковая-2, 31</t>
  </si>
  <si>
    <t>Парковая-2, 29</t>
  </si>
  <si>
    <t>Сиреневая, 30</t>
  </si>
  <si>
    <t>Сиреневая, 35</t>
  </si>
  <si>
    <t>Спортивная, 2</t>
  </si>
  <si>
    <t>Парковая-2, 30</t>
  </si>
  <si>
    <t>Есенина, 79</t>
  </si>
  <si>
    <t>Спортивная, 97</t>
  </si>
  <si>
    <t>Спортивная, 93</t>
  </si>
  <si>
    <t>Парковая-1, 46</t>
  </si>
  <si>
    <t>Сиреневая, 48</t>
  </si>
  <si>
    <t>Парковая-2, 98</t>
  </si>
  <si>
    <t>Парковая-2, 63</t>
  </si>
  <si>
    <t>Парковая-2, 103</t>
  </si>
  <si>
    <t>Парковая-2, 108</t>
  </si>
  <si>
    <t>Сиреневая, 53</t>
  </si>
  <si>
    <t>Высоцкого, 28</t>
  </si>
  <si>
    <t>Высоцкого, 30</t>
  </si>
  <si>
    <t>Высоцкого, 41</t>
  </si>
  <si>
    <t>Спортивная, 26</t>
  </si>
  <si>
    <t>Изумрудная, 30</t>
  </si>
  <si>
    <t>Парковая-1, 38</t>
  </si>
  <si>
    <t>Парковая-1, 34</t>
  </si>
  <si>
    <t>Спортивная, 29а</t>
  </si>
  <si>
    <t>Парковая-2, 28в</t>
  </si>
  <si>
    <t>Спортивная, 28а</t>
  </si>
  <si>
    <t>Парковая-1, 29</t>
  </si>
  <si>
    <t>Парковая-1, 1в</t>
  </si>
  <si>
    <t>Парковая-2, 28б</t>
  </si>
  <si>
    <t>Парковая-1, 1г</t>
  </si>
  <si>
    <t>Есенина, 47</t>
  </si>
  <si>
    <t>Школьная, 20а</t>
  </si>
  <si>
    <t>Высоцкого, 3</t>
  </si>
  <si>
    <t>Есенина, 8</t>
  </si>
  <si>
    <t>Есенина, 19</t>
  </si>
  <si>
    <t>Есенина, 25</t>
  </si>
  <si>
    <t>Есенина, 34</t>
  </si>
  <si>
    <t>22:33:040801:7028</t>
  </si>
  <si>
    <t>Маяковского, 1в</t>
  </si>
  <si>
    <t>Сиреневая, 75</t>
  </si>
  <si>
    <t>Школьная, 2в</t>
  </si>
  <si>
    <t>Площадь (соток)</t>
  </si>
  <si>
    <t>Есенина, 50 и 50а</t>
  </si>
  <si>
    <t>22:33:040801:6047 22:33:040801:5253</t>
  </si>
  <si>
    <t>22:33:040801:5269</t>
  </si>
  <si>
    <t>22:33:040801:5271</t>
  </si>
  <si>
    <t>Парковая-1, 48 и 50</t>
  </si>
  <si>
    <t>22:33:040801:5249 22:33:040801:5248</t>
  </si>
  <si>
    <t>22:33:040801:2600</t>
  </si>
  <si>
    <t>Парковая-2, 25 и 27а</t>
  </si>
  <si>
    <t>22:33:040801:2713 22:33:040801:5286</t>
  </si>
  <si>
    <t>Парковая-2, 27б и 27в</t>
  </si>
  <si>
    <t>22:33:040801:5243 22:33:040801:5242</t>
  </si>
  <si>
    <t>Спортивная, 17а и 19а</t>
  </si>
  <si>
    <t>22:33:040801:5236 22:33:040801:5235</t>
  </si>
  <si>
    <t>Школьная, 22а и 24а</t>
  </si>
  <si>
    <t>22:33:040801:5234 22:33:040801:5233</t>
  </si>
  <si>
    <t>Есенина, 27 и 27а</t>
  </si>
  <si>
    <t>22:33:040801:6055 22:33:040801:5266</t>
  </si>
  <si>
    <t>22:33:040801:7588</t>
  </si>
  <si>
    <t>Парковая-1, 1г/1</t>
  </si>
  <si>
    <t>22:33:040801:7587</t>
  </si>
  <si>
    <t>22:33:040801:7582</t>
  </si>
  <si>
    <t>Есенина, 31а</t>
  </si>
  <si>
    <t>22:33:040801:5264</t>
  </si>
  <si>
    <t>Примечание</t>
  </si>
  <si>
    <t>Электричество</t>
  </si>
  <si>
    <t>Сиреневая, 8</t>
  </si>
  <si>
    <t>22:33:040801:2662</t>
  </si>
  <si>
    <t>Электричество подключено</t>
  </si>
  <si>
    <t>Маяковского, 9</t>
  </si>
  <si>
    <t>22:33:040801:6092</t>
  </si>
  <si>
    <t>Есенина, 51</t>
  </si>
  <si>
    <t>22:33:040801:5250</t>
  </si>
  <si>
    <t>Высоцкого, 2</t>
  </si>
  <si>
    <t>22:33:040801:2461</t>
  </si>
  <si>
    <t>Есенина, 33а</t>
  </si>
  <si>
    <t>22:33:040801:5263</t>
  </si>
  <si>
    <t>Изумрудная, 29</t>
  </si>
  <si>
    <t>Маяковского, 17</t>
  </si>
  <si>
    <t>Парковая-1, 2</t>
  </si>
  <si>
    <t>Парковая-1, 2а</t>
  </si>
  <si>
    <t>Сиреневая, 61</t>
  </si>
  <si>
    <t>22:33:040801:1674</t>
  </si>
  <si>
    <t>Школьная, 12а</t>
  </si>
  <si>
    <t>Сиреневая, 27б</t>
  </si>
  <si>
    <t>Сиреневая, 24</t>
  </si>
  <si>
    <t>22:33:040801:5289</t>
  </si>
  <si>
    <t>22:33:040801:2520</t>
  </si>
  <si>
    <t xml:space="preserve"> 22:33:040801:5284</t>
  </si>
  <si>
    <t xml:space="preserve"> 22:33:040801:5283</t>
  </si>
  <si>
    <t>22:33:040801:2670</t>
  </si>
  <si>
    <t>22:33:040801:5247</t>
  </si>
  <si>
    <t>22:33:040801:5232</t>
  </si>
  <si>
    <t>Маяковского, 20</t>
  </si>
  <si>
    <t>Маяковского, 23</t>
  </si>
  <si>
    <t>22:33:040801:2502</t>
  </si>
  <si>
    <t>22:33:040801:2523</t>
  </si>
  <si>
    <t>Парковая-1, 40</t>
  </si>
  <si>
    <t>22:33:040801:2617</t>
  </si>
  <si>
    <t>Высоцкого, 22</t>
  </si>
  <si>
    <t>Есенина, 24</t>
  </si>
  <si>
    <t>Есенина, 29 и 29а</t>
  </si>
  <si>
    <t>Кольцова, 2в</t>
  </si>
  <si>
    <t>Кольцова, 3</t>
  </si>
  <si>
    <t>Сиреневая, 1</t>
  </si>
  <si>
    <t>Шукшина, 50</t>
  </si>
  <si>
    <t>Маяковского, 1а</t>
  </si>
  <si>
    <t>Маяковского, 1б</t>
  </si>
  <si>
    <t xml:space="preserve"> 22:33:040801:2471</t>
  </si>
  <si>
    <t>22:33:040801:6054 22:33:040801:5265</t>
  </si>
  <si>
    <t>22:33:040801:6077</t>
  </si>
  <si>
    <t>22:33:040801:6081</t>
  </si>
  <si>
    <t xml:space="preserve"> 22:33:040801:6093</t>
  </si>
  <si>
    <t>22:33:040801:10773</t>
  </si>
  <si>
    <t xml:space="preserve"> 22:33:040801:10774</t>
  </si>
  <si>
    <t>22:33:040801:2673</t>
  </si>
  <si>
    <t>22:33:040801:1936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</si>
</sst>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4" fillId="0" borderId="10" xfId="42" applyNumberFormat="1" applyFill="1" applyBorder="1" applyAlignment="1" applyProtection="1">
      <alignment horizontal="center" vertical="center" wrapText="1"/>
      <protection/>
    </xf>
    <xf numFmtId="0" fontId="4" fillId="0" borderId="10" xfId="42" applyBorder="1" applyAlignment="1">
      <alignment horizontal="center" vertical="center" wrapText="1"/>
    </xf>
    <xf numFmtId="0" fontId="4" fillId="0" borderId="10" xfId="42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kkonline.ru/?cadNumber=22%3A33%3A040801%3A6047&amp;lat=53.383895371281966&amp;lng=84.02730396303028&amp;zoom=18" TargetMode="External" /><Relationship Id="rId2" Type="http://schemas.openxmlformats.org/officeDocument/2006/relationships/hyperlink" Target="https://pkkonline.ru/?cadNumber=22%3A33%3A040801%3A5237&amp;lat=53.38089134890621&amp;lng=84.01873842813114&amp;zoom=18" TargetMode="External" /><Relationship Id="rId3" Type="http://schemas.openxmlformats.org/officeDocument/2006/relationships/hyperlink" Target="https://pkkonline.ru/?cadNumber=22%3A33%3A040801%3A1615&amp;lat=53.39085653138338&amp;lng=84.02536707949771&amp;zoom=18" TargetMode="External" /><Relationship Id="rId4" Type="http://schemas.openxmlformats.org/officeDocument/2006/relationships/hyperlink" Target="https://pkkonline.ru/?cadNumber=22%3A33%3A040801%3A1728&amp;lat=53.3851401441571&amp;lng=84.02004757406283&amp;zoom=18" TargetMode="External" /><Relationship Id="rId5" Type="http://schemas.openxmlformats.org/officeDocument/2006/relationships/hyperlink" Target="https://pkkonline.ru/?cadNumber=22%3A33%3A040801%3A1802&amp;lat=53.38457834056583&amp;lng=84.01856824599486&amp;zoom=18" TargetMode="External" /><Relationship Id="rId6" Type="http://schemas.openxmlformats.org/officeDocument/2006/relationships/hyperlink" Target="https://pkkonline.ru/?cadNumber=22%3A33%3A040801%3A1731&amp;lat=53.38621791110657&amp;lng=84.02000161336888&amp;zoom=18" TargetMode="External" /><Relationship Id="rId7" Type="http://schemas.openxmlformats.org/officeDocument/2006/relationships/hyperlink" Target="https://pkkonline.ru/?cadNumber=22%3A33%3A040801%3A1697&amp;lat=53.38596215177805&amp;lng=84.02091444227406&amp;zoom=18" TargetMode="External" /><Relationship Id="rId8" Type="http://schemas.openxmlformats.org/officeDocument/2006/relationships/hyperlink" Target="https://pkkonline.ru/?cadNumber=22%3A33%3A040801%3A1902&amp;lat=53.38943170172479&amp;lng=84.01685826667077&amp;zoom=18" TargetMode="External" /><Relationship Id="rId9" Type="http://schemas.openxmlformats.org/officeDocument/2006/relationships/hyperlink" Target="https://pkkonline.ru/?cadNumber=22%3A33%3A040801%3A2497&amp;lat=53.38080056930188&amp;lng=84.03021227053105&amp;zoom=18" TargetMode="External" /><Relationship Id="rId10" Type="http://schemas.openxmlformats.org/officeDocument/2006/relationships/hyperlink" Target="https://pkkonline.ru/?cadNumber=22%3A33%3A040801%3A2519&amp;lat=53.3807873906345&amp;lng=84.02934115276842&amp;zoom=18" TargetMode="External" /><Relationship Id="rId11" Type="http://schemas.openxmlformats.org/officeDocument/2006/relationships/hyperlink" Target="https://pkkonline.ru/?cadNumber=22%3A33%3A040801%3A2542&amp;lat=53.38104778549073&amp;lng=84.02872894696841&amp;zoom=18" TargetMode="External" /><Relationship Id="rId12" Type="http://schemas.openxmlformats.org/officeDocument/2006/relationships/hyperlink" Target="https://pkkonline.ru/?cadNumber=22%3A33%3A040801%3A2544&amp;lat=53.381586655239&amp;lng=84.02870610966654&amp;zoom=18" TargetMode="External" /><Relationship Id="rId13" Type="http://schemas.openxmlformats.org/officeDocument/2006/relationships/hyperlink" Target="https://pkkonline.ru/?cadNumber=22%3A33%3A040801%3A2606&amp;lat=53.382728828004346&amp;lng=84.02105194913037&amp;zoom=18" TargetMode="External" /><Relationship Id="rId14" Type="http://schemas.openxmlformats.org/officeDocument/2006/relationships/hyperlink" Target="https://pkkonline.ru/?cadNumber=22%3A33%3A040801%3A2609&amp;lat=53.383537113235484&amp;lng=84.02101760887795&amp;zoom=18" TargetMode="External" /><Relationship Id="rId15" Type="http://schemas.openxmlformats.org/officeDocument/2006/relationships/hyperlink" Target="https://pkkonline.ru/?cadNumber=22%3A33%3A040801%3A2604&amp;lat=53.3829846120704&amp;lng=84.02013924822663&amp;zoom=18" TargetMode="External" /><Relationship Id="rId16" Type="http://schemas.openxmlformats.org/officeDocument/2006/relationships/hyperlink" Target="https://pkkonline.ru/?cadNumber=22%3A33%3A040801%3A2603&amp;lat=53.382715167080576&amp;lng=84.02015071361897&amp;zoom=18" TargetMode="External" /><Relationship Id="rId17" Type="http://schemas.openxmlformats.org/officeDocument/2006/relationships/hyperlink" Target="https://pkkonline.ru/?cadNumber=22%3A33%3A040801%3A2714&amp;lat=53.37704640477213&amp;lng=84.01980409563718&amp;zoom=18" TargetMode="External" /><Relationship Id="rId18" Type="http://schemas.openxmlformats.org/officeDocument/2006/relationships/hyperlink" Target="https://pkkonline.ru/?cadNumber=22%3A33%3A040801%3A2605&amp;lat=53.38245941168167&amp;lng=84.02106346182521&amp;zoom=18" TargetMode="External" /><Relationship Id="rId19" Type="http://schemas.openxmlformats.org/officeDocument/2006/relationships/hyperlink" Target="https://pkkonline.ru/?cadNumber=22%3A33%3A040801%3A6047&amp;lat=53.383895371281966&amp;lng=84.02730396303028&amp;zoom=18" TargetMode="External" /><Relationship Id="rId20" Type="http://schemas.openxmlformats.org/officeDocument/2006/relationships/hyperlink" Target="https://pkkonline.ru/?cadNumber=22%3A33%3A040801%3A1830&amp;lat=53.392992825804626&amp;lng=84.01821008321504&amp;zoom=18" TargetMode="External" /><Relationship Id="rId21" Type="http://schemas.openxmlformats.org/officeDocument/2006/relationships/hyperlink" Target="https://pkkonline.ru/?cadNumber=22%3A33%3A040801%3A1828&amp;lat=53.39245393726238&amp;lng=84.01823304593893&amp;zoom=18" TargetMode="External" /><Relationship Id="rId22" Type="http://schemas.openxmlformats.org/officeDocument/2006/relationships/hyperlink" Target="https://pkkonline.ru/?cadNumber=22%3A33%3A040801%3A2620&amp;lat=53.38279947098283&amp;lng=84.02570861375347&amp;zoom=18" TargetMode="External" /><Relationship Id="rId23" Type="http://schemas.openxmlformats.org/officeDocument/2006/relationships/hyperlink" Target="https://pkkonline.ru/?cadNumber=22%3A33%3A040801%3A1663&amp;lat=53.39100345316549&amp;lng=84.02220367884681&amp;zoom=18" TargetMode="External" /><Relationship Id="rId24" Type="http://schemas.openxmlformats.org/officeDocument/2006/relationships/hyperlink" Target="https://pkkonline.ru/?cadNumber=22%3A33%3A040801%3A1736&amp;lat=53.38764011589088&amp;lng=84.02004707147935&amp;zoom=18" TargetMode="External" /><Relationship Id="rId25" Type="http://schemas.openxmlformats.org/officeDocument/2006/relationships/hyperlink" Target="https://pkkonline.ru/?cadNumber=22%3A33%3A040801%3A1756&amp;lat=53.393590128134505&amp;lng=84.01968813901564&amp;zoom=18" TargetMode="External" /><Relationship Id="rId26" Type="http://schemas.openxmlformats.org/officeDocument/2006/relationships/hyperlink" Target="https://pkkonline.ru/?cadNumber=22%3A33%3A040801%3A1724&amp;lat=53.39390890115299&amp;lng=84.020576662749&amp;zoom=18" TargetMode="External" /><Relationship Id="rId27" Type="http://schemas.openxmlformats.org/officeDocument/2006/relationships/hyperlink" Target="https://pkkonline.ru/?cadNumber=22%3A33%3A040801%3A1670&amp;lat=53.385971261194435&amp;lng=84.02151539542467&amp;zoom=18" TargetMode="External" /><Relationship Id="rId28" Type="http://schemas.openxmlformats.org/officeDocument/2006/relationships/hyperlink" Target="https://pkkonline.ru/?cadNumber=22%3A33%3A040801%3A2474&amp;lat=53.38450521714875&amp;lng=84.03152888622832&amp;zoom=18" TargetMode="External" /><Relationship Id="rId29" Type="http://schemas.openxmlformats.org/officeDocument/2006/relationships/hyperlink" Target="https://pkkonline.ru/?cadNumber=22%3A33%3A040801%3A2475&amp;lat=53.38477466362582&amp;lng=84.03151749197463&amp;zoom=18" TargetMode="External" /><Relationship Id="rId30" Type="http://schemas.openxmlformats.org/officeDocument/2006/relationships/hyperlink" Target="https://pkkonline.ru/?cadNumber=22%3A33%3A040801%3A2495&amp;lat=53.38556984264369&amp;lng=84.0306119585603&amp;zoom=18" TargetMode="External" /><Relationship Id="rId31" Type="http://schemas.openxmlformats.org/officeDocument/2006/relationships/hyperlink" Target="https://pkkonline.ru/?cadNumber=22%3A33%3A040801%3A2713&amp;lat=53.38011056787862&amp;lng=84.02026129758688&amp;zoom=18" TargetMode="External" /><Relationship Id="rId32" Type="http://schemas.openxmlformats.org/officeDocument/2006/relationships/hyperlink" Target="https://pkkonline.ru/?cadNumber=22%3A33%3A040801%3A4512&amp;lat=53.3885723077744&amp;lng=84.02231128574557&amp;zoom=18" TargetMode="External" /><Relationship Id="rId33" Type="http://schemas.openxmlformats.org/officeDocument/2006/relationships/hyperlink" Target="https://pkkonline.ru/?cadNumber=22%3A33%3A040801%3A5290&amp;lat=53.380393852583474&amp;lng=84.02417356780344&amp;zoom=18" TargetMode="External" /><Relationship Id="rId34" Type="http://schemas.openxmlformats.org/officeDocument/2006/relationships/hyperlink" Target="https://pkkonline.ru/?cadNumber=22%3A33%3A040801%3A5249&amp;lat=53.3830513065372&amp;lng=84.02574514010746&amp;zoom=18" TargetMode="External" /><Relationship Id="rId35" Type="http://schemas.openxmlformats.org/officeDocument/2006/relationships/hyperlink" Target="https://pkkonline.ru/?cadNumber=22%3A33%3A040801%3A5244&amp;lat=53.38179800873604&amp;lng=84.02109139669261&amp;zoom=18" TargetMode="External" /><Relationship Id="rId36" Type="http://schemas.openxmlformats.org/officeDocument/2006/relationships/hyperlink" Target="https://pkkonline.ru/?cadNumber=22%3A33%3A040801%3A5291&amp;lat=53.38043326444182&amp;lng=84.02477221474116&amp;zoom=18" TargetMode="External" /><Relationship Id="rId37" Type="http://schemas.openxmlformats.org/officeDocument/2006/relationships/hyperlink" Target="https://pkkonline.ru/?cadNumber=22%3A33%3A040801%3A5245&amp;lat=53.38155334939365&amp;lng=84.02109316916417&amp;zoom=18" TargetMode="External" /><Relationship Id="rId38" Type="http://schemas.openxmlformats.org/officeDocument/2006/relationships/hyperlink" Target="https://pkkonline.ru/?cadNumber=22%3A33%3A040801%3A7582&amp;lat=53.37645165177461&amp;lng=84.02492557122342&amp;zoom=18" TargetMode="External" /><Relationship Id="rId39" Type="http://schemas.openxmlformats.org/officeDocument/2006/relationships/hyperlink" Target="https://pkkonline.ru/?cadNumber=22%3A33%3A040801%3A5242&amp;lat=53.38166771556052&amp;lng=84.02026176452638&amp;zoom=18" TargetMode="External" /><Relationship Id="rId40" Type="http://schemas.openxmlformats.org/officeDocument/2006/relationships/hyperlink" Target="https://pkkonline.ru/?cadNumber=22%3A33%3A040801%3A5236&amp;lat=53.38115854517851&amp;lng=84.01880464451459&amp;zoom=18" TargetMode="External" /><Relationship Id="rId41" Type="http://schemas.openxmlformats.org/officeDocument/2006/relationships/hyperlink" Target="https://pkkonline.ru/?cadNumber=22%3A33%3A040801%3A5252&amp;lat=53.38301246925251&amp;lng=84.02614489110829&amp;zoom=18" TargetMode="External" /><Relationship Id="rId42" Type="http://schemas.openxmlformats.org/officeDocument/2006/relationships/hyperlink" Target="https://pkkonline.ru/?cadNumber=22%3A33%3A040801%3A5256&amp;lat=53.37980870954179&amp;lng=84.01817315378278&amp;zoom=18" TargetMode="External" /><Relationship Id="rId43" Type="http://schemas.openxmlformats.org/officeDocument/2006/relationships/hyperlink" Target="https://pkkonline.ru/?cadNumber=22%3A33%3A040801%3A5234&amp;lat=53.38007155420037&amp;lng=84.01820599956629&amp;zoom=18" TargetMode="External" /><Relationship Id="rId44" Type="http://schemas.openxmlformats.org/officeDocument/2006/relationships/hyperlink" Target="https://pkkonline.ru/?cadNumber=22%3A33%3A040801%3A6105&amp;lat=53.3797318591302&amp;lng=84.03085851937895&amp;zoom=18" TargetMode="External" /><Relationship Id="rId45" Type="http://schemas.openxmlformats.org/officeDocument/2006/relationships/hyperlink" Target="https://pkkonline.ru/?cadNumber=22%3A33%3A040801%3A6078&amp;lat=53.37806770231833&amp;lng=84.02737265650009&amp;zoom=18" TargetMode="External" /><Relationship Id="rId46" Type="http://schemas.openxmlformats.org/officeDocument/2006/relationships/hyperlink" Target="https://pkkonline.ru/?cadNumber=22%3A33%3A040801%3A6059&amp;lat=53.37912582108387&amp;lng=84.02646852684745&amp;zoom=18" TargetMode="External" /><Relationship Id="rId47" Type="http://schemas.openxmlformats.org/officeDocument/2006/relationships/hyperlink" Target="https://pkkonline.ru/?cadNumber=22%3A33%3A040801%3A6056&amp;lat=53.37993336427844&amp;lng=84.02649549449089&amp;zoom=18" TargetMode="External" /><Relationship Id="rId48" Type="http://schemas.openxmlformats.org/officeDocument/2006/relationships/hyperlink" Target="https://pkkonline.ru/?cadNumber=22%3A33%3A040801%3A6073&amp;lat=53.38156472376571&amp;lng=84.02723461455489&amp;zoom=18" TargetMode="External" /><Relationship Id="rId49" Type="http://schemas.openxmlformats.org/officeDocument/2006/relationships/hyperlink" Target="https://pkkonline.ru/?cadNumber=22%3A33%3A040801%3A6091&amp;lat=53.379969897315355&amp;lng=84.02877452632507&amp;zoom=18" TargetMode="External" /><Relationship Id="rId50" Type="http://schemas.openxmlformats.org/officeDocument/2006/relationships/hyperlink" Target="https://pkkonline.ru/?cadNumber=22%3A33%3A040801%3A6096&amp;lat=53.37863186336924&amp;lng=84.02943232288814&amp;zoom=18" TargetMode="External" /><Relationship Id="rId51" Type="http://schemas.openxmlformats.org/officeDocument/2006/relationships/hyperlink" Target="https://pkkonline.ru/?cadNumber=22%3A33%3A040801%3A1679&amp;lat=53.38960693429421&amp;lng=84.02136095109435&amp;zoom=18" TargetMode="External" /><Relationship Id="rId52" Type="http://schemas.openxmlformats.org/officeDocument/2006/relationships/hyperlink" Target="https://pkkonline.ru/?cadNumber=22%3A33%3A040801%3A7028&amp;lat=53.37720822416375&amp;lng=84.01829555997195&amp;zoom=18" TargetMode="External" /><Relationship Id="rId53" Type="http://schemas.openxmlformats.org/officeDocument/2006/relationships/hyperlink" Target="https://pkkonline.ru/?cadNumber=22%3A33%3A040801%3A5269&amp;lat=53.38154262119294&amp;lng=84.02576366642543&amp;zoom=18" TargetMode="External" /><Relationship Id="rId54" Type="http://schemas.openxmlformats.org/officeDocument/2006/relationships/hyperlink" Target="https://pkkonline.ru/?cadNumber=22%3A33%3A040801%3A5271&amp;lat=53.38100116848136&amp;lng=84.02579088039174&amp;zoom=18" TargetMode="External" /><Relationship Id="rId55" Type="http://schemas.openxmlformats.org/officeDocument/2006/relationships/hyperlink" Target="https://pkkonline.ru/?cadNumber=22%3A33%3A040801%3A1719&amp;lat=53.39256168342193&amp;lng=84.02063395738939&amp;zoom=18" TargetMode="External" /><Relationship Id="rId56" Type="http://schemas.openxmlformats.org/officeDocument/2006/relationships/hyperlink" Target="https://pkkonline.ru/?cadNumber=22%3A33%3A040801%3A4512&amp;lat=53.3885723077744&amp;lng=84.02231128574557&amp;zoom=18" TargetMode="External" /><Relationship Id="rId57" Type="http://schemas.openxmlformats.org/officeDocument/2006/relationships/hyperlink" Target="https://pkkonline.ru/?cadNumber=22%3A33%3A040801%3A5285&amp;lat=53.3803304565345&amp;lng=84.01963256910031&amp;zoom=18" TargetMode="External" /><Relationship Id="rId58" Type="http://schemas.openxmlformats.org/officeDocument/2006/relationships/hyperlink" Target="https://pkkonline.ru/?cadNumber=22%3A33%3A040801%3A5240&amp;lat=53.38161425954813&amp;lng=84.01962452440901&amp;zoom=18" TargetMode="External" /><Relationship Id="rId59" Type="http://schemas.openxmlformats.org/officeDocument/2006/relationships/hyperlink" Target="https://pkkonline.ru/?cadNumber=22%3A33%3A040801%3A5264&amp;lat=53.38074775993094&amp;lng=84.026209735448&amp;zoom=18" TargetMode="External" /><Relationship Id="rId60" Type="http://schemas.openxmlformats.org/officeDocument/2006/relationships/hyperlink" Target="https://pkkonline.ru/?cadNumber=22%3A33%3A040801%3A7588&amp;lat=53.37670777196387&amp;lng=84.0257227420807&amp;zoom=18" TargetMode="External" /><Relationship Id="rId61" Type="http://schemas.openxmlformats.org/officeDocument/2006/relationships/hyperlink" Target="https://pkkonline.ru/?cadNumber=22%3A33%3A040801%3A7587&amp;lat=53.37628324751842&amp;lng=84.02493267776687&amp;zoom=18" TargetMode="External" /><Relationship Id="rId62" Type="http://schemas.openxmlformats.org/officeDocument/2006/relationships/hyperlink" Target="https://pkkonline.ru/?cadNumber=22%3A33%3A040801%3A6055&amp;lat=53.38020291055089&amp;lng=84.026507391344&amp;zoom=18" TargetMode="External" /><Relationship Id="rId63" Type="http://schemas.openxmlformats.org/officeDocument/2006/relationships/hyperlink" Target="https://pkkonline.ru/?cadNumber=22%3A33%3A040801%3A1692&amp;lat=53.393109694882334&amp;lng=84.02121204445956&amp;zoom=18" TargetMode="External" /><Relationship Id="rId64" Type="http://schemas.openxmlformats.org/officeDocument/2006/relationships/hyperlink" Target="https://pkkonline.ru/?cadNumber=22%3A33%3A040801%3A2662&amp;lat=53.377452685832715&amp;lng=84.02277904241666&amp;zoom=18" TargetMode="External" /><Relationship Id="rId65" Type="http://schemas.openxmlformats.org/officeDocument/2006/relationships/hyperlink" Target="https://pkkonline.ru/?cadNumber=22%3A33%3A040801%3A6092&amp;lat=53.379977881660366&amp;lng=84.02937317255383&amp;zoom=18" TargetMode="External" /><Relationship Id="rId66" Type="http://schemas.openxmlformats.org/officeDocument/2006/relationships/hyperlink" Target="https://pkkonline.ru/?cadNumber=22%3A33%3A040801%3A2461&amp;lat=53.38082282307168&amp;lng=84.0316843882861&amp;zoom=18" TargetMode="External" /><Relationship Id="rId67" Type="http://schemas.openxmlformats.org/officeDocument/2006/relationships/hyperlink" Target="https://pkkonline.ru/?cadNumber=22%3A33%3A040801%3A5264&amp;lat=53.38074775993094&amp;lng=84.026209735448&amp;zoom=18" TargetMode="External" /><Relationship Id="rId68" Type="http://schemas.openxmlformats.org/officeDocument/2006/relationships/hyperlink" Target="https://pkkonline.ru/?cadNumber=22%3A33%3A040801%3A5289&amp;lat=53.3803381776881&amp;lng=84.02328944874354&amp;zoom=18" TargetMode="External" /><Relationship Id="rId69" Type="http://schemas.openxmlformats.org/officeDocument/2006/relationships/hyperlink" Target="https://pkkonline.ru/?cadNumber=22%3A33%3A040801%3A2520&amp;lat=53.381056853995005&amp;lng=84.02932976657456&amp;zoom=18" TargetMode="External" /><Relationship Id="rId70" Type="http://schemas.openxmlformats.org/officeDocument/2006/relationships/hyperlink" Target="https://pkkonline.ru/?cadNumber=22%3A33%3A040801%3A5283&amp;lat=53.37670777196387&amp;lng=84.0257227420807&amp;zoom=18" TargetMode="External" /><Relationship Id="rId71" Type="http://schemas.openxmlformats.org/officeDocument/2006/relationships/hyperlink" Target="https://pkkonline.ru/?cadNumber=22%3A33%3A040801%3A5284&amp;lat=53.37670777196387&amp;lng=84.0257227420807&amp;zoom=18" TargetMode="External" /><Relationship Id="rId72" Type="http://schemas.openxmlformats.org/officeDocument/2006/relationships/hyperlink" Target="https://pkkonline.ru/?cadNumber=22%3A33%3A040801%3A2662&amp;lat=53.377452685832715&amp;lng=84.02277904241666&amp;zoom=18" TargetMode="External" /><Relationship Id="rId73" Type="http://schemas.openxmlformats.org/officeDocument/2006/relationships/hyperlink" Target="https://pkkonline.ru/?cadNumber=22%3A33%3A040801%3A2670&amp;lat=53.37957820974653&amp;lng=84.02263820171358&amp;zoom=18" TargetMode="External" /><Relationship Id="rId74" Type="http://schemas.openxmlformats.org/officeDocument/2006/relationships/hyperlink" Target="https://pkkonline.ru/?cadNumber=22%3A33%3A040801%3A5247&amp;lat=53.38169331377087&amp;lng=84.02166724205019&amp;zoom=18" TargetMode="External" /><Relationship Id="rId75" Type="http://schemas.openxmlformats.org/officeDocument/2006/relationships/hyperlink" Target="https://pkkonline.ru/?cadNumber=22%3A33%3A040801%3A1674&amp;lat=53.3870490184893&amp;lng=84.02146954628755&amp;zoom=18" TargetMode="External" /><Relationship Id="rId76" Type="http://schemas.openxmlformats.org/officeDocument/2006/relationships/hyperlink" Target="https://pkkonline.ru/?cadNumber=22%3A33%3A040801%3A1798&amp;lat=53.38350066182326&amp;lng=84.0186140698224&amp;zoom=18" TargetMode="External" /><Relationship Id="rId77" Type="http://schemas.openxmlformats.org/officeDocument/2006/relationships/hyperlink" Target="https://pkkonline.ru/?cadNumber=22%3A33%3A040801%3A5232&amp;lat=53.380595911210975&amp;lng=84.01835096095299&amp;zoom=18" TargetMode="External" /><Relationship Id="rId78" Type="http://schemas.openxmlformats.org/officeDocument/2006/relationships/hyperlink" Target="https://pkkonline.ru/?cadNumber=22%3A33%3A040801%3A2520&amp;lat=53.381056853995005&amp;lng=84.02932976657456&amp;zoom=18" TargetMode="External" /><Relationship Id="rId79" Type="http://schemas.openxmlformats.org/officeDocument/2006/relationships/hyperlink" Target="https://pkkonline.ru/?cadNumber=22%3A33%3A040801%3A2523&amp;lat=53.38186520417839&amp;lng=84.02929554497324&amp;zoom=18" TargetMode="External" /><Relationship Id="rId80" Type="http://schemas.openxmlformats.org/officeDocument/2006/relationships/hyperlink" Target="https://pkkonline.ru/?cadNumber=22%3A33%3A040801%3A2502&amp;lat=53.38214779144826&amp;lng=84.030155354983&amp;zoom=18" TargetMode="External" /><Relationship Id="rId81" Type="http://schemas.openxmlformats.org/officeDocument/2006/relationships/hyperlink" Target="https://pkkonline.ru/?cadNumber=22%3A33%3A040801%3A2617&amp;lat=53.38181151372057&amp;lng=84.02575047277165&amp;zoom=18" TargetMode="External" /><Relationship Id="rId82" Type="http://schemas.openxmlformats.org/officeDocument/2006/relationships/hyperlink" Target="https://pkkonline.ru/?cadNumber=22%3A33%3A040801%3A2471&amp;lat=53.383683527513334&amp;lng=84.03153777122499&amp;zoom=18" TargetMode="External" /><Relationship Id="rId83" Type="http://schemas.openxmlformats.org/officeDocument/2006/relationships/hyperlink" Target="https://pkkonline.ru/?cadNumber=22%3A33%3A040801%3A6054&amp;lat=53.38046458231528&amp;lng=84.02654886245729&amp;zoom=18" TargetMode="External" /><Relationship Id="rId84" Type="http://schemas.openxmlformats.org/officeDocument/2006/relationships/hyperlink" Target="https://pkkonline.ru/?cadNumber=22%3A33%3A040801%3A6077&amp;lat=53.38010939552293&amp;lng=84.02733743190767&amp;zoom=18" TargetMode="External" /><Relationship Id="rId85" Type="http://schemas.openxmlformats.org/officeDocument/2006/relationships/hyperlink" Target="https://pkkonline.ru/?cadNumber=22%3A33%3A040801%3A6081&amp;lat=53.37811095106933&amp;lng=84.02794956510097&amp;zoom=18" TargetMode="External" /><Relationship Id="rId86" Type="http://schemas.openxmlformats.org/officeDocument/2006/relationships/hyperlink" Target="https://pkkonline.ru/?cadNumber=22%3A33%3A040801%3A6093&amp;lat=53.37809248775615&amp;lng=84.02889684739091&amp;zoom=18" TargetMode="External" /><Relationship Id="rId87" Type="http://schemas.openxmlformats.org/officeDocument/2006/relationships/hyperlink" Target="https://pkkonline.ru/?cadNumber=22%3A33%3A040801%3A10773&amp;lat=53.378393888184014&amp;lng=84.02944141461629&amp;zoom=18" TargetMode="External" /><Relationship Id="rId88" Type="http://schemas.openxmlformats.org/officeDocument/2006/relationships/hyperlink" Target="https://pkkonline.ru/?cadNumber=22%3A33%3A040801%3A10774&amp;lat=53.37814332240832&amp;lng=84.0293423331968&amp;zoom=18" TargetMode="External" /><Relationship Id="rId89" Type="http://schemas.openxmlformats.org/officeDocument/2006/relationships/hyperlink" Target="https://pkkonline.ru/?cadNumber=22%3A33%3A040801%3A2673&amp;lat=53.37663060538474&amp;lng=84.02191216449049&amp;zoom=18" TargetMode="External" /><Relationship Id="rId90" Type="http://schemas.openxmlformats.org/officeDocument/2006/relationships/hyperlink" Target="https://pkkonline.ru/?cadNumber=22%3A33%3A040801%3A1936&amp;lat=53.38427693882702&amp;lng=84.0164765528295&amp;zoom=18" TargetMode="Externa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28125" style="1" customWidth="1"/>
    <col min="2" max="3" width="9.140625" style="1" hidden="1" customWidth="1"/>
    <col min="4" max="4" width="22.28125" style="2" bestFit="1" customWidth="1"/>
    <col min="5" max="6" width="11.140625" style="1" customWidth="1"/>
    <col min="7" max="7" width="19.7109375" style="1" customWidth="1"/>
    <col min="8" max="8" width="13.8515625" style="3" customWidth="1"/>
    <col min="9" max="9" width="20.7109375" style="1" customWidth="1"/>
    <col min="10" max="16384" width="9.140625" style="1" customWidth="1"/>
  </cols>
  <sheetData>
    <row r="1" spans="1:9" ht="45">
      <c r="A1" s="4" t="s">
        <v>0</v>
      </c>
      <c r="B1" s="4"/>
      <c r="C1" s="4"/>
      <c r="D1" s="4" t="s">
        <v>1</v>
      </c>
      <c r="E1" s="4" t="s">
        <v>2</v>
      </c>
      <c r="F1" s="4" t="s">
        <v>112</v>
      </c>
      <c r="G1" s="4" t="s">
        <v>136</v>
      </c>
      <c r="H1" s="4" t="s">
        <v>3</v>
      </c>
      <c r="I1" s="4" t="s">
        <v>5</v>
      </c>
    </row>
    <row r="2" spans="1:9" ht="15.75">
      <c r="A2" s="8">
        <f>IF(ISBLANK(B2),"",COUNTA($B$1:B2))</f>
        <v>1</v>
      </c>
      <c r="B2" s="5" t="s">
        <v>4</v>
      </c>
      <c r="C2" s="5"/>
      <c r="D2" s="14" t="s">
        <v>145</v>
      </c>
      <c r="E2" s="5">
        <v>1200</v>
      </c>
      <c r="F2" s="16">
        <f>E2/100</f>
        <v>12</v>
      </c>
      <c r="G2" s="6" t="s">
        <v>137</v>
      </c>
      <c r="H2" s="10" t="s">
        <v>55</v>
      </c>
      <c r="I2" s="7" t="s">
        <v>146</v>
      </c>
    </row>
    <row r="3" spans="1:9" ht="15.75">
      <c r="A3" s="8">
        <f>IF(ISBLANK(B3),"",COUNTA($B$1:B3))</f>
        <v>2</v>
      </c>
      <c r="B3" s="5" t="s">
        <v>4</v>
      </c>
      <c r="C3" s="5"/>
      <c r="D3" s="14" t="s">
        <v>103</v>
      </c>
      <c r="E3" s="5">
        <v>1200</v>
      </c>
      <c r="F3" s="16">
        <f>E3/100</f>
        <v>12</v>
      </c>
      <c r="G3" s="6" t="s">
        <v>137</v>
      </c>
      <c r="H3" s="10" t="s">
        <v>55</v>
      </c>
      <c r="I3" s="7" t="s">
        <v>6</v>
      </c>
    </row>
    <row r="4" spans="1:9" ht="15.75">
      <c r="A4" s="8">
        <f>IF(ISBLANK(B4),"",COUNTA($B$1:B4))</f>
        <v>3</v>
      </c>
      <c r="B4" s="5" t="s">
        <v>4</v>
      </c>
      <c r="C4" s="5"/>
      <c r="D4" s="14" t="s">
        <v>171</v>
      </c>
      <c r="E4" s="5">
        <v>1200</v>
      </c>
      <c r="F4" s="16">
        <f>E4/100</f>
        <v>12</v>
      </c>
      <c r="G4" s="6" t="s">
        <v>137</v>
      </c>
      <c r="H4" s="10" t="s">
        <v>55</v>
      </c>
      <c r="I4" s="7" t="s">
        <v>180</v>
      </c>
    </row>
    <row r="5" spans="1:9" ht="15.75">
      <c r="A5" s="8">
        <f>IF(ISBLANK(B5),"",COUNTA($B$1:B5))</f>
        <v>4</v>
      </c>
      <c r="B5" s="5" t="s">
        <v>4</v>
      </c>
      <c r="C5" s="5"/>
      <c r="D5" s="14" t="s">
        <v>87</v>
      </c>
      <c r="E5" s="5">
        <v>1200</v>
      </c>
      <c r="F5" s="16">
        <f>E5/100</f>
        <v>12</v>
      </c>
      <c r="G5" s="6" t="s">
        <v>137</v>
      </c>
      <c r="H5" s="10" t="s">
        <v>55</v>
      </c>
      <c r="I5" s="7" t="s">
        <v>7</v>
      </c>
    </row>
    <row r="6" spans="1:9" ht="15.75">
      <c r="A6" s="8">
        <f>IF(ISBLANK(B6),"",COUNTA($B$1:B6))</f>
        <v>5</v>
      </c>
      <c r="B6" s="5" t="s">
        <v>4</v>
      </c>
      <c r="C6" s="5"/>
      <c r="D6" s="14" t="s">
        <v>88</v>
      </c>
      <c r="E6" s="5">
        <v>1200</v>
      </c>
      <c r="F6" s="16">
        <f>E6/100</f>
        <v>12</v>
      </c>
      <c r="G6" s="6" t="s">
        <v>137</v>
      </c>
      <c r="H6" s="10" t="s">
        <v>55</v>
      </c>
      <c r="I6" s="7" t="s">
        <v>8</v>
      </c>
    </row>
    <row r="7" spans="1:9" ht="15.75">
      <c r="A7" s="8">
        <f>IF(ISBLANK(B7),"",COUNTA($B$1:B7))</f>
        <v>6</v>
      </c>
      <c r="B7" s="5" t="s">
        <v>4</v>
      </c>
      <c r="C7" s="5"/>
      <c r="D7" s="14" t="s">
        <v>89</v>
      </c>
      <c r="E7" s="5">
        <v>1200</v>
      </c>
      <c r="F7" s="16">
        <f>E7/100</f>
        <v>12</v>
      </c>
      <c r="G7" s="6" t="s">
        <v>137</v>
      </c>
      <c r="H7" s="10" t="s">
        <v>55</v>
      </c>
      <c r="I7" s="7" t="s">
        <v>9</v>
      </c>
    </row>
    <row r="8" spans="1:9" ht="45">
      <c r="A8" s="4" t="s">
        <v>0</v>
      </c>
      <c r="B8" s="4"/>
      <c r="C8" s="4"/>
      <c r="D8" s="4" t="s">
        <v>1</v>
      </c>
      <c r="E8" s="4" t="s">
        <v>2</v>
      </c>
      <c r="F8" s="13" t="s">
        <v>112</v>
      </c>
      <c r="G8" s="4" t="s">
        <v>136</v>
      </c>
      <c r="H8" s="4" t="s">
        <v>3</v>
      </c>
      <c r="I8" s="4" t="s">
        <v>5</v>
      </c>
    </row>
    <row r="9" spans="1:9" ht="15.75">
      <c r="A9" s="8">
        <f>IF(ISBLANK(B9),"",COUNTA($B$1:B9))</f>
        <v>7</v>
      </c>
      <c r="B9" s="5" t="s">
        <v>4</v>
      </c>
      <c r="C9" s="5"/>
      <c r="D9" s="14" t="s">
        <v>104</v>
      </c>
      <c r="E9" s="15">
        <v>1140</v>
      </c>
      <c r="F9" s="16">
        <f aca="true" t="shared" si="0" ref="F9:F21">E9/100</f>
        <v>11.4</v>
      </c>
      <c r="G9" s="6" t="s">
        <v>137</v>
      </c>
      <c r="H9" s="10" t="s">
        <v>55</v>
      </c>
      <c r="I9" s="7" t="s">
        <v>10</v>
      </c>
    </row>
    <row r="10" spans="1:9" ht="15.75">
      <c r="A10" s="8">
        <f>IF(ISBLANK(B10),"",COUNTA($B$1:B10))</f>
        <v>8</v>
      </c>
      <c r="B10" s="5" t="s">
        <v>4</v>
      </c>
      <c r="C10" s="5"/>
      <c r="D10" s="14" t="s">
        <v>105</v>
      </c>
      <c r="E10" s="15">
        <v>1188</v>
      </c>
      <c r="F10" s="16">
        <f t="shared" si="0"/>
        <v>11.88</v>
      </c>
      <c r="G10" s="6" t="s">
        <v>137</v>
      </c>
      <c r="H10" s="10" t="s">
        <v>55</v>
      </c>
      <c r="I10" s="7" t="s">
        <v>11</v>
      </c>
    </row>
    <row r="11" spans="1:9" ht="15.75">
      <c r="A11" s="8">
        <f>IF(ISBLANK(B11),"",COUNTA($B$1:B11))</f>
        <v>9</v>
      </c>
      <c r="B11" s="5" t="s">
        <v>4</v>
      </c>
      <c r="C11" s="5"/>
      <c r="D11" s="14" t="s">
        <v>172</v>
      </c>
      <c r="E11" s="15">
        <v>737</v>
      </c>
      <c r="F11" s="16">
        <f>E11/100</f>
        <v>7.37</v>
      </c>
      <c r="G11" s="6" t="s">
        <v>137</v>
      </c>
      <c r="H11" s="10" t="s">
        <v>55</v>
      </c>
      <c r="I11" s="7" t="s">
        <v>182</v>
      </c>
    </row>
    <row r="12" spans="1:9" ht="15.75">
      <c r="A12" s="8">
        <f>IF(ISBLANK(B12),"",COUNTA($B$1:B12))</f>
        <v>10</v>
      </c>
      <c r="B12" s="5" t="s">
        <v>4</v>
      </c>
      <c r="C12" s="5"/>
      <c r="D12" s="14" t="s">
        <v>106</v>
      </c>
      <c r="E12" s="15">
        <v>944</v>
      </c>
      <c r="F12" s="16">
        <f t="shared" si="0"/>
        <v>9.44</v>
      </c>
      <c r="G12" s="6" t="s">
        <v>137</v>
      </c>
      <c r="H12" s="10" t="s">
        <v>55</v>
      </c>
      <c r="I12" s="7" t="s">
        <v>12</v>
      </c>
    </row>
    <row r="13" spans="1:9" ht="31.5">
      <c r="A13" s="8">
        <f>IF(ISBLANK(B13),"",COUNTA($B$1:B13))</f>
        <v>11</v>
      </c>
      <c r="B13" s="5" t="s">
        <v>4</v>
      </c>
      <c r="C13" s="5"/>
      <c r="D13" s="14" t="s">
        <v>128</v>
      </c>
      <c r="E13" s="15">
        <v>1050</v>
      </c>
      <c r="F13" s="16">
        <f t="shared" si="0"/>
        <v>10.5</v>
      </c>
      <c r="G13" s="6" t="s">
        <v>137</v>
      </c>
      <c r="H13" s="10" t="s">
        <v>55</v>
      </c>
      <c r="I13" s="7" t="s">
        <v>129</v>
      </c>
    </row>
    <row r="14" spans="1:9" ht="31.5">
      <c r="A14" s="8">
        <f>IF(ISBLANK(B14),"",COUNTA($B$1:B14))</f>
        <v>12</v>
      </c>
      <c r="B14" s="5" t="s">
        <v>4</v>
      </c>
      <c r="C14" s="5"/>
      <c r="D14" s="14" t="s">
        <v>173</v>
      </c>
      <c r="E14" s="15">
        <f>748+300</f>
        <v>1048</v>
      </c>
      <c r="F14" s="16">
        <f>E14/100</f>
        <v>10.48</v>
      </c>
      <c r="G14" s="6" t="s">
        <v>137</v>
      </c>
      <c r="H14" s="10" t="s">
        <v>55</v>
      </c>
      <c r="I14" s="7" t="s">
        <v>181</v>
      </c>
    </row>
    <row r="15" spans="1:9" ht="15.75">
      <c r="A15" s="8">
        <f>IF(ISBLANK(B15),"",COUNTA($B$1:B15))</f>
        <v>13</v>
      </c>
      <c r="B15" s="5" t="s">
        <v>4</v>
      </c>
      <c r="C15" s="5"/>
      <c r="D15" s="14" t="s">
        <v>134</v>
      </c>
      <c r="E15" s="5">
        <v>449</v>
      </c>
      <c r="F15" s="17">
        <f t="shared" si="0"/>
        <v>4.49</v>
      </c>
      <c r="G15" s="6" t="s">
        <v>137</v>
      </c>
      <c r="H15" s="10" t="s">
        <v>55</v>
      </c>
      <c r="I15" s="7" t="s">
        <v>135</v>
      </c>
    </row>
    <row r="16" spans="1:9" ht="15.75">
      <c r="A16" s="8">
        <f>IF(ISBLANK(B16),"",COUNTA($B$1:B16))</f>
        <v>14</v>
      </c>
      <c r="B16" s="5" t="s">
        <v>4</v>
      </c>
      <c r="C16" s="5"/>
      <c r="D16" s="14" t="s">
        <v>147</v>
      </c>
      <c r="E16" s="5">
        <v>605</v>
      </c>
      <c r="F16" s="18">
        <f t="shared" si="0"/>
        <v>6.05</v>
      </c>
      <c r="G16" s="19" t="s">
        <v>137</v>
      </c>
      <c r="H16" s="10" t="s">
        <v>55</v>
      </c>
      <c r="I16" s="7" t="s">
        <v>148</v>
      </c>
    </row>
    <row r="17" spans="1:9" ht="15.75">
      <c r="A17" s="8">
        <f>IF(ISBLANK(B17),"",COUNTA($B$1:B17))</f>
        <v>15</v>
      </c>
      <c r="B17" s="5" t="s">
        <v>4</v>
      </c>
      <c r="C17" s="5"/>
      <c r="D17" s="14" t="s">
        <v>107</v>
      </c>
      <c r="E17" s="15">
        <v>1197</v>
      </c>
      <c r="F17" s="16">
        <f t="shared" si="0"/>
        <v>11.97</v>
      </c>
      <c r="G17" s="6" t="s">
        <v>137</v>
      </c>
      <c r="H17" s="10" t="s">
        <v>55</v>
      </c>
      <c r="I17" s="7" t="s">
        <v>13</v>
      </c>
    </row>
    <row r="18" spans="1:9" ht="15.75">
      <c r="A18" s="8">
        <f>IF(ISBLANK(B18),"",COUNTA($B$1:B18))</f>
        <v>16</v>
      </c>
      <c r="B18" s="5" t="s">
        <v>4</v>
      </c>
      <c r="C18" s="5"/>
      <c r="D18" s="14" t="s">
        <v>101</v>
      </c>
      <c r="E18" s="15">
        <v>833</v>
      </c>
      <c r="F18" s="16">
        <f t="shared" si="0"/>
        <v>8.33</v>
      </c>
      <c r="G18" s="6" t="s">
        <v>137</v>
      </c>
      <c r="H18" s="10" t="s">
        <v>55</v>
      </c>
      <c r="I18" s="7" t="s">
        <v>14</v>
      </c>
    </row>
    <row r="19" spans="1:9" ht="31.5">
      <c r="A19" s="8">
        <f>IF(ISBLANK(B19),"",COUNTA($B$1:B19))</f>
        <v>17</v>
      </c>
      <c r="B19" s="5" t="s">
        <v>4</v>
      </c>
      <c r="C19" s="5"/>
      <c r="D19" s="14" t="s">
        <v>113</v>
      </c>
      <c r="E19" s="5">
        <v>792</v>
      </c>
      <c r="F19" s="16">
        <f t="shared" si="0"/>
        <v>7.92</v>
      </c>
      <c r="G19" s="6" t="s">
        <v>137</v>
      </c>
      <c r="H19" s="10" t="s">
        <v>55</v>
      </c>
      <c r="I19" s="7" t="s">
        <v>114</v>
      </c>
    </row>
    <row r="20" spans="1:9" ht="15.75">
      <c r="A20" s="8">
        <f>IF(ISBLANK(B20),"",COUNTA($B$1:B20))</f>
        <v>18</v>
      </c>
      <c r="B20" s="5" t="s">
        <v>4</v>
      </c>
      <c r="C20" s="5"/>
      <c r="D20" s="14" t="s">
        <v>143</v>
      </c>
      <c r="E20" s="5">
        <v>259</v>
      </c>
      <c r="F20" s="16">
        <f t="shared" si="0"/>
        <v>2.59</v>
      </c>
      <c r="G20" s="6" t="s">
        <v>137</v>
      </c>
      <c r="H20" s="10" t="s">
        <v>55</v>
      </c>
      <c r="I20" s="7" t="s">
        <v>144</v>
      </c>
    </row>
    <row r="21" spans="1:9" ht="15.75">
      <c r="A21" s="8">
        <f>IF(ISBLANK(B21),"",COUNTA($B$1:B21))</f>
        <v>19</v>
      </c>
      <c r="B21" s="5" t="s">
        <v>4</v>
      </c>
      <c r="C21" s="5"/>
      <c r="D21" s="14" t="s">
        <v>77</v>
      </c>
      <c r="E21" s="15">
        <v>1200</v>
      </c>
      <c r="F21" s="16">
        <f t="shared" si="0"/>
        <v>12</v>
      </c>
      <c r="G21" s="6" t="s">
        <v>137</v>
      </c>
      <c r="H21" s="10" t="s">
        <v>55</v>
      </c>
      <c r="I21" s="7" t="s">
        <v>15</v>
      </c>
    </row>
    <row r="22" spans="1:9" ht="45">
      <c r="A22" s="4" t="s">
        <v>0</v>
      </c>
      <c r="B22" s="4"/>
      <c r="C22" s="4"/>
      <c r="D22" s="4" t="s">
        <v>1</v>
      </c>
      <c r="E22" s="4" t="s">
        <v>2</v>
      </c>
      <c r="F22" s="13" t="s">
        <v>112</v>
      </c>
      <c r="G22" s="4" t="s">
        <v>136</v>
      </c>
      <c r="H22" s="4" t="s">
        <v>3</v>
      </c>
      <c r="I22" s="4" t="s">
        <v>5</v>
      </c>
    </row>
    <row r="23" spans="1:9" ht="15.75">
      <c r="A23" s="8">
        <f>IF(ISBLANK(B23),"",COUNTA($B$1:B23))</f>
        <v>20</v>
      </c>
      <c r="B23" s="5" t="s">
        <v>4</v>
      </c>
      <c r="C23" s="5"/>
      <c r="D23" s="14" t="s">
        <v>149</v>
      </c>
      <c r="E23" s="15">
        <v>404</v>
      </c>
      <c r="F23" s="16">
        <f>E23/100</f>
        <v>4.04</v>
      </c>
      <c r="G23" s="6" t="s">
        <v>137</v>
      </c>
      <c r="H23" s="10" t="s">
        <v>55</v>
      </c>
      <c r="I23" s="7" t="s">
        <v>158</v>
      </c>
    </row>
    <row r="24" spans="1:9" ht="15.75">
      <c r="A24" s="8">
        <f>IF(ISBLANK(B24),"",COUNTA($B$1:B24))</f>
        <v>21</v>
      </c>
      <c r="B24" s="5" t="s">
        <v>4</v>
      </c>
      <c r="C24" s="5"/>
      <c r="D24" s="14" t="s">
        <v>91</v>
      </c>
      <c r="E24" s="15">
        <v>786</v>
      </c>
      <c r="F24" s="16">
        <f>E24/100</f>
        <v>7.86</v>
      </c>
      <c r="G24" s="6" t="s">
        <v>137</v>
      </c>
      <c r="H24" s="10" t="s">
        <v>55</v>
      </c>
      <c r="I24" s="7" t="s">
        <v>16</v>
      </c>
    </row>
    <row r="25" spans="1:9" ht="45">
      <c r="A25" s="4" t="s">
        <v>0</v>
      </c>
      <c r="B25" s="4"/>
      <c r="C25" s="4"/>
      <c r="D25" s="4" t="s">
        <v>1</v>
      </c>
      <c r="E25" s="4" t="s">
        <v>2</v>
      </c>
      <c r="F25" s="13" t="s">
        <v>112</v>
      </c>
      <c r="G25" s="4" t="s">
        <v>136</v>
      </c>
      <c r="H25" s="4" t="s">
        <v>3</v>
      </c>
      <c r="I25" s="4" t="s">
        <v>5</v>
      </c>
    </row>
    <row r="26" spans="1:9" ht="15.75">
      <c r="A26" s="8">
        <f>IF(ISBLANK(B26),"",COUNTA($B$1:B26))</f>
        <v>22</v>
      </c>
      <c r="B26" s="5" t="s">
        <v>4</v>
      </c>
      <c r="C26" s="5"/>
      <c r="D26" s="14" t="s">
        <v>174</v>
      </c>
      <c r="E26" s="4">
        <v>1011</v>
      </c>
      <c r="F26" s="16">
        <f>E26/100</f>
        <v>10.11</v>
      </c>
      <c r="G26" s="6" t="s">
        <v>137</v>
      </c>
      <c r="H26" s="11" t="s">
        <v>55</v>
      </c>
      <c r="I26" s="4" t="s">
        <v>184</v>
      </c>
    </row>
    <row r="27" spans="1:9" ht="15.75">
      <c r="A27" s="8">
        <f>IF(ISBLANK(B27),"",COUNTA($B$1:B27))</f>
        <v>23</v>
      </c>
      <c r="B27" s="5" t="s">
        <v>4</v>
      </c>
      <c r="C27" s="5"/>
      <c r="D27" s="14" t="s">
        <v>175</v>
      </c>
      <c r="E27" s="4">
        <v>809</v>
      </c>
      <c r="F27" s="16">
        <f>E27/100</f>
        <v>8.09</v>
      </c>
      <c r="G27" s="6" t="s">
        <v>137</v>
      </c>
      <c r="H27" s="11" t="s">
        <v>55</v>
      </c>
      <c r="I27" s="4" t="s">
        <v>183</v>
      </c>
    </row>
    <row r="28" spans="1:9" ht="15.75">
      <c r="A28" s="8">
        <f>IF(ISBLANK(B28),"",COUNTA($B$1:B28))</f>
        <v>24</v>
      </c>
      <c r="B28" s="5" t="s">
        <v>4</v>
      </c>
      <c r="C28" s="5"/>
      <c r="D28" s="14" t="s">
        <v>56</v>
      </c>
      <c r="E28" s="15">
        <v>1200</v>
      </c>
      <c r="F28" s="16">
        <f>E28/100</f>
        <v>12</v>
      </c>
      <c r="G28" s="6" t="s">
        <v>137</v>
      </c>
      <c r="H28" s="10" t="s">
        <v>55</v>
      </c>
      <c r="I28" s="7" t="s">
        <v>17</v>
      </c>
    </row>
    <row r="29" spans="1:9" ht="15.75">
      <c r="A29" s="8">
        <f>IF(ISBLANK(B29),"",COUNTA($B$1:B29))</f>
        <v>25</v>
      </c>
      <c r="B29" s="5" t="s">
        <v>4</v>
      </c>
      <c r="C29" s="5"/>
      <c r="D29" s="14" t="s">
        <v>57</v>
      </c>
      <c r="E29" s="15">
        <v>1200</v>
      </c>
      <c r="F29" s="16">
        <f>E29/100</f>
        <v>12</v>
      </c>
      <c r="G29" s="6" t="s">
        <v>137</v>
      </c>
      <c r="H29" s="10" t="s">
        <v>55</v>
      </c>
      <c r="I29" s="7" t="s">
        <v>18</v>
      </c>
    </row>
    <row r="30" spans="1:9" ht="15.75">
      <c r="A30" s="8">
        <f>IF(ISBLANK(B30),"",COUNTA($B$1:B30))</f>
        <v>26</v>
      </c>
      <c r="B30" s="5" t="s">
        <v>4</v>
      </c>
      <c r="C30" s="5"/>
      <c r="D30" s="14" t="s">
        <v>58</v>
      </c>
      <c r="E30" s="15">
        <v>1200</v>
      </c>
      <c r="F30" s="16">
        <f>E30/100</f>
        <v>12</v>
      </c>
      <c r="G30" s="6" t="s">
        <v>137</v>
      </c>
      <c r="H30" s="10" t="s">
        <v>55</v>
      </c>
      <c r="I30" s="7" t="s">
        <v>19</v>
      </c>
    </row>
    <row r="31" spans="1:9" ht="45">
      <c r="A31" s="4" t="s">
        <v>0</v>
      </c>
      <c r="B31" s="4"/>
      <c r="C31" s="4"/>
      <c r="D31" s="4" t="s">
        <v>1</v>
      </c>
      <c r="E31" s="4" t="s">
        <v>2</v>
      </c>
      <c r="F31" s="13" t="s">
        <v>112</v>
      </c>
      <c r="G31" s="4" t="s">
        <v>136</v>
      </c>
      <c r="H31" s="4" t="s">
        <v>3</v>
      </c>
      <c r="I31" s="4" t="s">
        <v>5</v>
      </c>
    </row>
    <row r="32" spans="1:9" ht="15.75">
      <c r="A32" s="8">
        <f>IF(ISBLANK(B32),"",COUNTA($B$1:B32))</f>
        <v>27</v>
      </c>
      <c r="B32" s="5" t="s">
        <v>4</v>
      </c>
      <c r="C32" s="5"/>
      <c r="D32" s="14" t="s">
        <v>178</v>
      </c>
      <c r="E32" s="15">
        <v>918</v>
      </c>
      <c r="F32" s="16">
        <f>E32/100</f>
        <v>9.18</v>
      </c>
      <c r="G32" s="6" t="s">
        <v>137</v>
      </c>
      <c r="H32" s="10" t="s">
        <v>55</v>
      </c>
      <c r="I32" s="4" t="s">
        <v>186</v>
      </c>
    </row>
    <row r="33" spans="1:9" ht="15.75">
      <c r="A33" s="8">
        <f>IF(ISBLANK(B33),"",COUNTA($B$1:B33))</f>
        <v>28</v>
      </c>
      <c r="B33" s="5" t="s">
        <v>4</v>
      </c>
      <c r="C33" s="5"/>
      <c r="D33" s="14" t="s">
        <v>179</v>
      </c>
      <c r="E33" s="15">
        <v>919</v>
      </c>
      <c r="F33" s="16">
        <f>E33/100</f>
        <v>9.19</v>
      </c>
      <c r="G33" s="6" t="s">
        <v>137</v>
      </c>
      <c r="H33" s="10" t="s">
        <v>55</v>
      </c>
      <c r="I33" s="4" t="s">
        <v>185</v>
      </c>
    </row>
    <row r="34" spans="1:9" ht="15.75">
      <c r="A34" s="8">
        <f>IF(ISBLANK(B34),"",COUNTA($B$1:B34))</f>
        <v>29</v>
      </c>
      <c r="B34" s="5" t="s">
        <v>4</v>
      </c>
      <c r="C34" s="5"/>
      <c r="D34" s="14" t="s">
        <v>109</v>
      </c>
      <c r="E34" s="15">
        <v>1200</v>
      </c>
      <c r="F34" s="16">
        <f>E34/100</f>
        <v>12</v>
      </c>
      <c r="G34" s="6" t="s">
        <v>137</v>
      </c>
      <c r="H34" s="10" t="s">
        <v>55</v>
      </c>
      <c r="I34" s="7" t="s">
        <v>20</v>
      </c>
    </row>
    <row r="35" spans="1:9" ht="15.75">
      <c r="A35" s="8">
        <f>IF(ISBLANK(B35),"",COUNTA($B$1:B35))</f>
        <v>30</v>
      </c>
      <c r="B35" s="5" t="s">
        <v>4</v>
      </c>
      <c r="C35" s="5"/>
      <c r="D35" s="14" t="s">
        <v>141</v>
      </c>
      <c r="E35" s="15">
        <v>1189</v>
      </c>
      <c r="F35" s="16">
        <f>E35/100</f>
        <v>11.89</v>
      </c>
      <c r="G35" s="6" t="s">
        <v>137</v>
      </c>
      <c r="H35" s="10" t="s">
        <v>55</v>
      </c>
      <c r="I35" s="7" t="s">
        <v>142</v>
      </c>
    </row>
    <row r="36" spans="1:9" ht="15.75">
      <c r="A36" s="8">
        <f>IF(ISBLANK(B36),"",COUNTA($B$1:B36))</f>
        <v>31</v>
      </c>
      <c r="B36" s="5" t="s">
        <v>4</v>
      </c>
      <c r="C36" s="5"/>
      <c r="D36" s="14" t="s">
        <v>67</v>
      </c>
      <c r="E36" s="15">
        <v>1200</v>
      </c>
      <c r="F36" s="16">
        <f>E36/100</f>
        <v>12</v>
      </c>
      <c r="G36" s="6" t="s">
        <v>137</v>
      </c>
      <c r="H36" s="10" t="s">
        <v>55</v>
      </c>
      <c r="I36" s="7" t="s">
        <v>21</v>
      </c>
    </row>
    <row r="37" spans="1:9" ht="15.75">
      <c r="A37" s="8">
        <f>IF(ISBLANK(B37),"",COUNTA($B$1:B37))</f>
        <v>32</v>
      </c>
      <c r="B37" s="5" t="s">
        <v>4</v>
      </c>
      <c r="C37" s="5"/>
      <c r="D37" s="14" t="s">
        <v>68</v>
      </c>
      <c r="E37" s="15">
        <v>1200</v>
      </c>
      <c r="F37" s="16">
        <f>E37/100</f>
        <v>12</v>
      </c>
      <c r="G37" s="6" t="s">
        <v>137</v>
      </c>
      <c r="H37" s="10" t="s">
        <v>55</v>
      </c>
      <c r="I37" s="7" t="s">
        <v>22</v>
      </c>
    </row>
    <row r="38" spans="1:9" ht="15.75">
      <c r="A38" s="8">
        <f>IF(ISBLANK(B38),"",COUNTA($B$1:B38))</f>
        <v>33</v>
      </c>
      <c r="B38" s="5" t="s">
        <v>4</v>
      </c>
      <c r="C38" s="5"/>
      <c r="D38" s="14" t="s">
        <v>150</v>
      </c>
      <c r="E38" s="15">
        <v>1200</v>
      </c>
      <c r="F38" s="16">
        <f>E38/100</f>
        <v>12</v>
      </c>
      <c r="G38" s="6" t="s">
        <v>137</v>
      </c>
      <c r="H38" s="10" t="s">
        <v>55</v>
      </c>
      <c r="I38" s="7" t="s">
        <v>159</v>
      </c>
    </row>
    <row r="39" spans="1:9" ht="15.75">
      <c r="A39" s="8">
        <f>IF(ISBLANK(B39),"",COUNTA($B$1:B39))</f>
        <v>34</v>
      </c>
      <c r="B39" s="5" t="s">
        <v>4</v>
      </c>
      <c r="C39" s="5"/>
      <c r="D39" s="14" t="s">
        <v>165</v>
      </c>
      <c r="E39" s="15">
        <v>1201</v>
      </c>
      <c r="F39" s="16">
        <f>E39/100</f>
        <v>12.01</v>
      </c>
      <c r="G39" s="6" t="s">
        <v>137</v>
      </c>
      <c r="H39" s="10" t="s">
        <v>55</v>
      </c>
      <c r="I39" s="7" t="s">
        <v>167</v>
      </c>
    </row>
    <row r="40" spans="1:9" ht="15.75">
      <c r="A40" s="8">
        <f>IF(ISBLANK(B40),"",COUNTA($B$1:B40))</f>
        <v>35</v>
      </c>
      <c r="B40" s="5" t="s">
        <v>4</v>
      </c>
      <c r="C40" s="5"/>
      <c r="D40" s="14" t="s">
        <v>166</v>
      </c>
      <c r="E40" s="15">
        <v>1202</v>
      </c>
      <c r="F40" s="16">
        <f>E40/100</f>
        <v>12.02</v>
      </c>
      <c r="G40" s="6" t="s">
        <v>137</v>
      </c>
      <c r="H40" s="10" t="s">
        <v>55</v>
      </c>
      <c r="I40" s="7" t="s">
        <v>168</v>
      </c>
    </row>
    <row r="41" spans="1:9" ht="45">
      <c r="A41" s="4" t="s">
        <v>0</v>
      </c>
      <c r="B41" s="4"/>
      <c r="C41" s="4"/>
      <c r="D41" s="4" t="s">
        <v>1</v>
      </c>
      <c r="E41" s="4" t="s">
        <v>2</v>
      </c>
      <c r="F41" s="13" t="s">
        <v>112</v>
      </c>
      <c r="G41" s="4" t="s">
        <v>136</v>
      </c>
      <c r="H41" s="4" t="s">
        <v>3</v>
      </c>
      <c r="I41" s="4" t="s">
        <v>5</v>
      </c>
    </row>
    <row r="42" spans="1:9" ht="15.75">
      <c r="A42" s="8">
        <f>IF(ISBLANK(B42),"",COUNTA($B$1:B42))</f>
        <v>36</v>
      </c>
      <c r="B42" s="5" t="s">
        <v>4</v>
      </c>
      <c r="C42" s="5"/>
      <c r="D42" s="14" t="s">
        <v>98</v>
      </c>
      <c r="E42" s="5">
        <v>700</v>
      </c>
      <c r="F42" s="16">
        <f aca="true" t="shared" si="1" ref="F42:F53">E42/100</f>
        <v>7</v>
      </c>
      <c r="G42" s="6" t="s">
        <v>137</v>
      </c>
      <c r="H42" s="10" t="s">
        <v>55</v>
      </c>
      <c r="I42" s="7" t="s">
        <v>130</v>
      </c>
    </row>
    <row r="43" spans="1:9" ht="15.75">
      <c r="A43" s="8">
        <f>IF(ISBLANK(B43),"",COUNTA($B$1:B43))</f>
        <v>37</v>
      </c>
      <c r="B43" s="5" t="s">
        <v>4</v>
      </c>
      <c r="C43" s="5"/>
      <c r="D43" s="14" t="s">
        <v>100</v>
      </c>
      <c r="E43" s="5">
        <v>800</v>
      </c>
      <c r="F43" s="16">
        <f t="shared" si="1"/>
        <v>8</v>
      </c>
      <c r="G43" s="6" t="s">
        <v>137</v>
      </c>
      <c r="H43" s="10" t="s">
        <v>55</v>
      </c>
      <c r="I43" s="7" t="s">
        <v>133</v>
      </c>
    </row>
    <row r="44" spans="1:9" ht="15.75">
      <c r="A44" s="8">
        <f>IF(ISBLANK(B44),"",COUNTA($B$1:B44))</f>
        <v>38</v>
      </c>
      <c r="B44" s="5" t="s">
        <v>4</v>
      </c>
      <c r="C44" s="5"/>
      <c r="D44" s="14" t="s">
        <v>131</v>
      </c>
      <c r="E44" s="5">
        <v>700</v>
      </c>
      <c r="F44" s="16">
        <f t="shared" si="1"/>
        <v>7</v>
      </c>
      <c r="G44" s="6" t="s">
        <v>137</v>
      </c>
      <c r="H44" s="10" t="s">
        <v>55</v>
      </c>
      <c r="I44" s="7" t="s">
        <v>132</v>
      </c>
    </row>
    <row r="45" spans="1:9" ht="15.75">
      <c r="A45" s="8">
        <f>IF(ISBLANK(B45),"",COUNTA($B$1:B45))</f>
        <v>39</v>
      </c>
      <c r="B45" s="5" t="s">
        <v>4</v>
      </c>
      <c r="C45" s="5"/>
      <c r="D45" s="14" t="s">
        <v>151</v>
      </c>
      <c r="E45" s="5">
        <v>188</v>
      </c>
      <c r="F45" s="16">
        <f t="shared" si="1"/>
        <v>1.88</v>
      </c>
      <c r="G45" s="6" t="s">
        <v>137</v>
      </c>
      <c r="H45" s="10" t="s">
        <v>55</v>
      </c>
      <c r="I45" s="7" t="s">
        <v>161</v>
      </c>
    </row>
    <row r="46" spans="1:9" ht="15.75">
      <c r="A46" s="8">
        <f>IF(ISBLANK(B46),"",COUNTA($B$1:B46))</f>
        <v>40</v>
      </c>
      <c r="B46" s="5" t="s">
        <v>4</v>
      </c>
      <c r="C46" s="5"/>
      <c r="D46" s="14" t="s">
        <v>152</v>
      </c>
      <c r="E46" s="5">
        <v>94</v>
      </c>
      <c r="F46" s="16">
        <f t="shared" si="1"/>
        <v>0.94</v>
      </c>
      <c r="G46" s="6" t="s">
        <v>137</v>
      </c>
      <c r="H46" s="10" t="s">
        <v>55</v>
      </c>
      <c r="I46" s="7" t="s">
        <v>160</v>
      </c>
    </row>
    <row r="47" spans="1:9" ht="15.75">
      <c r="A47" s="8">
        <f>IF(ISBLANK(B47),"",COUNTA($B$1:B47))</f>
        <v>41</v>
      </c>
      <c r="B47" s="5" t="s">
        <v>4</v>
      </c>
      <c r="C47" s="5"/>
      <c r="D47" s="14" t="s">
        <v>97</v>
      </c>
      <c r="E47" s="15">
        <v>1054</v>
      </c>
      <c r="F47" s="16">
        <f t="shared" si="1"/>
        <v>10.54</v>
      </c>
      <c r="G47" s="6" t="s">
        <v>137</v>
      </c>
      <c r="H47" s="10" t="s">
        <v>55</v>
      </c>
      <c r="I47" s="7" t="s">
        <v>23</v>
      </c>
    </row>
    <row r="48" spans="1:9" ht="15.75">
      <c r="A48" s="8">
        <f>IF(ISBLANK(B48),"",COUNTA($B$1:B48))</f>
        <v>42</v>
      </c>
      <c r="B48" s="5" t="s">
        <v>4</v>
      </c>
      <c r="C48" s="5"/>
      <c r="D48" s="14" t="s">
        <v>93</v>
      </c>
      <c r="E48" s="5">
        <v>1174</v>
      </c>
      <c r="F48" s="16">
        <f t="shared" si="1"/>
        <v>11.74</v>
      </c>
      <c r="G48" s="6" t="s">
        <v>137</v>
      </c>
      <c r="H48" s="10" t="s">
        <v>55</v>
      </c>
      <c r="I48" s="7" t="s">
        <v>116</v>
      </c>
    </row>
    <row r="49" spans="1:9" ht="15.75">
      <c r="A49" s="8">
        <f>IF(ISBLANK(B49),"",COUNTA($B$1:B49))</f>
        <v>43</v>
      </c>
      <c r="B49" s="5" t="s">
        <v>4</v>
      </c>
      <c r="C49" s="5"/>
      <c r="D49" s="14" t="s">
        <v>92</v>
      </c>
      <c r="E49" s="5">
        <v>1192</v>
      </c>
      <c r="F49" s="17">
        <f t="shared" si="1"/>
        <v>11.92</v>
      </c>
      <c r="G49" s="6" t="s">
        <v>137</v>
      </c>
      <c r="H49" s="10" t="s">
        <v>55</v>
      </c>
      <c r="I49" s="7" t="s">
        <v>115</v>
      </c>
    </row>
    <row r="50" spans="1:9" ht="15.75">
      <c r="A50" s="8">
        <f>IF(ISBLANK(B50),"",COUNTA($B$1:B50))</f>
        <v>44</v>
      </c>
      <c r="B50" s="5" t="s">
        <v>4</v>
      </c>
      <c r="C50" s="5"/>
      <c r="D50" s="14" t="s">
        <v>169</v>
      </c>
      <c r="E50" s="5">
        <v>1200</v>
      </c>
      <c r="F50" s="17">
        <f>E50/100</f>
        <v>12</v>
      </c>
      <c r="G50" s="6" t="s">
        <v>137</v>
      </c>
      <c r="H50" s="10" t="s">
        <v>55</v>
      </c>
      <c r="I50" s="7" t="s">
        <v>170</v>
      </c>
    </row>
    <row r="51" spans="1:9" ht="15.75">
      <c r="A51" s="8">
        <f>IF(ISBLANK(B51),"",COUNTA($B$1:B51))</f>
        <v>45</v>
      </c>
      <c r="B51" s="5" t="s">
        <v>4</v>
      </c>
      <c r="C51" s="5"/>
      <c r="D51" s="14" t="s">
        <v>80</v>
      </c>
      <c r="E51" s="15">
        <v>1200</v>
      </c>
      <c r="F51" s="16">
        <f t="shared" si="1"/>
        <v>12</v>
      </c>
      <c r="G51" s="6" t="s">
        <v>137</v>
      </c>
      <c r="H51" s="10" t="s">
        <v>55</v>
      </c>
      <c r="I51" s="7" t="s">
        <v>24</v>
      </c>
    </row>
    <row r="52" spans="1:9" ht="31.5">
      <c r="A52" s="8">
        <f>IF(ISBLANK(B52),"",COUNTA($B$1:B52))</f>
        <v>46</v>
      </c>
      <c r="B52" s="5" t="s">
        <v>4</v>
      </c>
      <c r="C52" s="5"/>
      <c r="D52" s="14" t="s">
        <v>117</v>
      </c>
      <c r="E52" s="15">
        <v>1083</v>
      </c>
      <c r="F52" s="16">
        <f t="shared" si="1"/>
        <v>10.83</v>
      </c>
      <c r="G52" s="6" t="s">
        <v>137</v>
      </c>
      <c r="H52" s="10" t="s">
        <v>55</v>
      </c>
      <c r="I52" s="7" t="s">
        <v>118</v>
      </c>
    </row>
    <row r="53" spans="1:9" ht="15.75">
      <c r="A53" s="8">
        <f>IF(ISBLANK(B53),"",COUNTA($B$1:B53))</f>
        <v>47</v>
      </c>
      <c r="B53" s="5" t="s">
        <v>4</v>
      </c>
      <c r="C53" s="5"/>
      <c r="D53" s="14" t="s">
        <v>61</v>
      </c>
      <c r="E53" s="15">
        <v>1200</v>
      </c>
      <c r="F53" s="16">
        <f t="shared" si="1"/>
        <v>12</v>
      </c>
      <c r="G53" s="6" t="s">
        <v>137</v>
      </c>
      <c r="H53" s="10" t="s">
        <v>55</v>
      </c>
      <c r="I53" s="7" t="s">
        <v>25</v>
      </c>
    </row>
    <row r="54" spans="1:9" ht="45">
      <c r="A54" s="4" t="s">
        <v>0</v>
      </c>
      <c r="B54" s="4"/>
      <c r="C54" s="4"/>
      <c r="D54" s="4" t="s">
        <v>1</v>
      </c>
      <c r="E54" s="4" t="s">
        <v>2</v>
      </c>
      <c r="F54" s="13" t="s">
        <v>112</v>
      </c>
      <c r="G54" s="4" t="s">
        <v>136</v>
      </c>
      <c r="H54" s="4" t="s">
        <v>3</v>
      </c>
      <c r="I54" s="4" t="s">
        <v>5</v>
      </c>
    </row>
    <row r="55" spans="1:9" ht="31.5">
      <c r="A55" s="8">
        <f>IF(ISBLANK(B55),"",COUNTA($B$1:B55))</f>
        <v>48</v>
      </c>
      <c r="B55" s="5" t="s">
        <v>4</v>
      </c>
      <c r="C55" s="5"/>
      <c r="D55" s="14" t="s">
        <v>120</v>
      </c>
      <c r="E55" s="15">
        <v>1732</v>
      </c>
      <c r="F55" s="16">
        <f aca="true" t="shared" si="2" ref="F55:F70">E55/100</f>
        <v>17.32</v>
      </c>
      <c r="G55" s="6" t="s">
        <v>137</v>
      </c>
      <c r="H55" s="10" t="s">
        <v>55</v>
      </c>
      <c r="I55" s="7" t="s">
        <v>121</v>
      </c>
    </row>
    <row r="56" spans="1:9" ht="31.5">
      <c r="A56" s="8">
        <f>IF(ISBLANK(B56),"",COUNTA($B$1:B56))</f>
        <v>49</v>
      </c>
      <c r="B56" s="5" t="s">
        <v>4</v>
      </c>
      <c r="C56" s="5"/>
      <c r="D56" s="14" t="s">
        <v>122</v>
      </c>
      <c r="E56" s="15">
        <v>1785</v>
      </c>
      <c r="F56" s="16">
        <f t="shared" si="2"/>
        <v>17.85</v>
      </c>
      <c r="G56" s="6" t="s">
        <v>137</v>
      </c>
      <c r="H56" s="10" t="s">
        <v>55</v>
      </c>
      <c r="I56" s="7" t="s">
        <v>123</v>
      </c>
    </row>
    <row r="57" spans="1:9" ht="15.75">
      <c r="A57" s="8">
        <f>IF(ISBLANK(B57),"",COUNTA($B$1:B57))</f>
        <v>50</v>
      </c>
      <c r="B57" s="5" t="s">
        <v>4</v>
      </c>
      <c r="C57" s="5"/>
      <c r="D57" s="14" t="s">
        <v>99</v>
      </c>
      <c r="E57" s="15">
        <v>963</v>
      </c>
      <c r="F57" s="16">
        <f t="shared" si="2"/>
        <v>9.63</v>
      </c>
      <c r="G57" s="6" t="s">
        <v>137</v>
      </c>
      <c r="H57" s="10" t="s">
        <v>55</v>
      </c>
      <c r="I57" s="7" t="s">
        <v>26</v>
      </c>
    </row>
    <row r="58" spans="1:9" ht="15.75">
      <c r="A58" s="8">
        <f>IF(ISBLANK(B58),"",COUNTA($B$1:B58))</f>
        <v>51</v>
      </c>
      <c r="B58" s="5" t="s">
        <v>4</v>
      </c>
      <c r="C58" s="5"/>
      <c r="D58" s="14" t="s">
        <v>95</v>
      </c>
      <c r="E58" s="15">
        <v>1202</v>
      </c>
      <c r="F58" s="16">
        <f t="shared" si="2"/>
        <v>12.02</v>
      </c>
      <c r="G58" s="6" t="s">
        <v>137</v>
      </c>
      <c r="H58" s="10" t="s">
        <v>55</v>
      </c>
      <c r="I58" s="7" t="s">
        <v>27</v>
      </c>
    </row>
    <row r="59" spans="1:9" ht="15.75">
      <c r="A59" s="8">
        <f>IF(ISBLANK(B59),"",COUNTA($B$1:B59))</f>
        <v>52</v>
      </c>
      <c r="B59" s="5" t="s">
        <v>4</v>
      </c>
      <c r="C59" s="5"/>
      <c r="D59" s="14" t="s">
        <v>72</v>
      </c>
      <c r="E59" s="15">
        <v>1200</v>
      </c>
      <c r="F59" s="16">
        <f t="shared" si="2"/>
        <v>12</v>
      </c>
      <c r="G59" s="6" t="s">
        <v>137</v>
      </c>
      <c r="H59" s="10" t="s">
        <v>55</v>
      </c>
      <c r="I59" s="7" t="s">
        <v>28</v>
      </c>
    </row>
    <row r="60" spans="1:9" ht="15.75">
      <c r="A60" s="8">
        <f>IF(ISBLANK(B60),"",COUNTA($B$1:B60))</f>
        <v>53</v>
      </c>
      <c r="B60" s="5" t="s">
        <v>4</v>
      </c>
      <c r="C60" s="5"/>
      <c r="D60" s="14" t="s">
        <v>76</v>
      </c>
      <c r="E60" s="15">
        <v>1200</v>
      </c>
      <c r="F60" s="16">
        <f t="shared" si="2"/>
        <v>12</v>
      </c>
      <c r="G60" s="6" t="s">
        <v>137</v>
      </c>
      <c r="H60" s="10" t="s">
        <v>55</v>
      </c>
      <c r="I60" s="7" t="s">
        <v>29</v>
      </c>
    </row>
    <row r="61" spans="1:9" ht="15.75">
      <c r="A61" s="8">
        <f>IF(ISBLANK(B61),"",COUNTA($B$1:B61))</f>
        <v>54</v>
      </c>
      <c r="B61" s="5" t="s">
        <v>4</v>
      </c>
      <c r="C61" s="5"/>
      <c r="D61" s="14" t="s">
        <v>71</v>
      </c>
      <c r="E61" s="15">
        <v>1200</v>
      </c>
      <c r="F61" s="16">
        <f t="shared" si="2"/>
        <v>12</v>
      </c>
      <c r="G61" s="6" t="s">
        <v>137</v>
      </c>
      <c r="H61" s="10" t="s">
        <v>55</v>
      </c>
      <c r="I61" s="7" t="s">
        <v>30</v>
      </c>
    </row>
    <row r="62" spans="1:9" ht="15.75">
      <c r="A62" s="8">
        <f>IF(ISBLANK(B62),"",COUNTA($B$1:B62))</f>
        <v>55</v>
      </c>
      <c r="B62" s="5" t="s">
        <v>4</v>
      </c>
      <c r="C62" s="5"/>
      <c r="D62" s="14" t="s">
        <v>69</v>
      </c>
      <c r="E62" s="15">
        <v>1200</v>
      </c>
      <c r="F62" s="16">
        <f t="shared" si="2"/>
        <v>12</v>
      </c>
      <c r="G62" s="6" t="s">
        <v>137</v>
      </c>
      <c r="H62" s="10" t="s">
        <v>55</v>
      </c>
      <c r="I62" s="7" t="s">
        <v>31</v>
      </c>
    </row>
    <row r="63" spans="1:9" ht="15.75">
      <c r="A63" s="8">
        <f>IF(ISBLANK(B63),"",COUNTA($B$1:B63))</f>
        <v>56</v>
      </c>
      <c r="B63" s="5" t="s">
        <v>4</v>
      </c>
      <c r="C63" s="5"/>
      <c r="D63" s="14" t="s">
        <v>70</v>
      </c>
      <c r="E63" s="15">
        <v>1200</v>
      </c>
      <c r="F63" s="16">
        <f t="shared" si="2"/>
        <v>12</v>
      </c>
      <c r="G63" s="6" t="s">
        <v>137</v>
      </c>
      <c r="H63" s="10" t="s">
        <v>55</v>
      </c>
      <c r="I63" s="7" t="s">
        <v>32</v>
      </c>
    </row>
    <row r="64" spans="1:9" ht="15.75">
      <c r="A64" s="8">
        <f>IF(ISBLANK(B64),"",COUNTA($B$1:B64))</f>
        <v>57</v>
      </c>
      <c r="B64" s="5" t="s">
        <v>4</v>
      </c>
      <c r="C64" s="5"/>
      <c r="D64" s="14" t="s">
        <v>62</v>
      </c>
      <c r="E64" s="15">
        <v>1200</v>
      </c>
      <c r="F64" s="16">
        <f t="shared" si="2"/>
        <v>12</v>
      </c>
      <c r="G64" s="6" t="s">
        <v>137</v>
      </c>
      <c r="H64" s="10" t="s">
        <v>55</v>
      </c>
      <c r="I64" s="7" t="s">
        <v>33</v>
      </c>
    </row>
    <row r="65" spans="1:9" ht="15.75">
      <c r="A65" s="8">
        <f>IF(ISBLANK(B65),"",COUNTA($B$1:B65))</f>
        <v>58</v>
      </c>
      <c r="B65" s="5" t="s">
        <v>4</v>
      </c>
      <c r="C65" s="5"/>
      <c r="D65" s="14" t="s">
        <v>64</v>
      </c>
      <c r="E65" s="15">
        <v>1200</v>
      </c>
      <c r="F65" s="16">
        <f t="shared" si="2"/>
        <v>12</v>
      </c>
      <c r="G65" s="6" t="s">
        <v>137</v>
      </c>
      <c r="H65" s="10" t="s">
        <v>55</v>
      </c>
      <c r="I65" s="7" t="s">
        <v>34</v>
      </c>
    </row>
    <row r="66" spans="1:9" ht="15.75">
      <c r="A66" s="8">
        <f>IF(ISBLANK(B66),"",COUNTA($B$1:B66))</f>
        <v>59</v>
      </c>
      <c r="B66" s="5" t="s">
        <v>4</v>
      </c>
      <c r="C66" s="5"/>
      <c r="D66" s="14" t="s">
        <v>65</v>
      </c>
      <c r="E66" s="15">
        <v>1200</v>
      </c>
      <c r="F66" s="16">
        <f t="shared" si="2"/>
        <v>12</v>
      </c>
      <c r="G66" s="6" t="s">
        <v>137</v>
      </c>
      <c r="H66" s="10" t="s">
        <v>55</v>
      </c>
      <c r="I66" s="7" t="s">
        <v>35</v>
      </c>
    </row>
    <row r="67" spans="1:9" ht="15.75">
      <c r="A67" s="8">
        <f>IF(ISBLANK(B67),"",COUNTA($B$1:B67))</f>
        <v>60</v>
      </c>
      <c r="B67" s="5" t="s">
        <v>4</v>
      </c>
      <c r="C67" s="5"/>
      <c r="D67" s="14" t="s">
        <v>83</v>
      </c>
      <c r="E67" s="15">
        <v>1205</v>
      </c>
      <c r="F67" s="16">
        <f t="shared" si="2"/>
        <v>12.05</v>
      </c>
      <c r="G67" s="6" t="s">
        <v>137</v>
      </c>
      <c r="H67" s="10" t="s">
        <v>55</v>
      </c>
      <c r="I67" s="7" t="s">
        <v>36</v>
      </c>
    </row>
    <row r="68" spans="1:9" ht="15.75">
      <c r="A68" s="8">
        <f>IF(ISBLANK(B68),"",COUNTA($B$1:B68))</f>
        <v>61</v>
      </c>
      <c r="B68" s="5" t="s">
        <v>4</v>
      </c>
      <c r="C68" s="5"/>
      <c r="D68" s="14" t="s">
        <v>82</v>
      </c>
      <c r="E68" s="5">
        <v>1200</v>
      </c>
      <c r="F68" s="16">
        <f t="shared" si="2"/>
        <v>12</v>
      </c>
      <c r="G68" s="6" t="s">
        <v>137</v>
      </c>
      <c r="H68" s="10" t="s">
        <v>55</v>
      </c>
      <c r="I68" s="7" t="s">
        <v>37</v>
      </c>
    </row>
    <row r="69" spans="1:9" ht="15.75">
      <c r="A69" s="8">
        <f>IF(ISBLANK(B69),"",COUNTA($B$1:B69))</f>
        <v>62</v>
      </c>
      <c r="B69" s="5" t="s">
        <v>4</v>
      </c>
      <c r="C69" s="5"/>
      <c r="D69" s="14" t="s">
        <v>84</v>
      </c>
      <c r="E69" s="15">
        <v>1200</v>
      </c>
      <c r="F69" s="16">
        <f t="shared" si="2"/>
        <v>12</v>
      </c>
      <c r="G69" s="6" t="s">
        <v>137</v>
      </c>
      <c r="H69" s="10" t="s">
        <v>55</v>
      </c>
      <c r="I69" s="7" t="s">
        <v>38</v>
      </c>
    </row>
    <row r="70" spans="1:9" ht="15.75">
      <c r="A70" s="8">
        <f>IF(ISBLANK(B70),"",COUNTA($B$1:B70))</f>
        <v>63</v>
      </c>
      <c r="B70" s="5" t="s">
        <v>4</v>
      </c>
      <c r="C70" s="5"/>
      <c r="D70" s="14" t="s">
        <v>85</v>
      </c>
      <c r="E70" s="15">
        <v>1200</v>
      </c>
      <c r="F70" s="16">
        <f t="shared" si="2"/>
        <v>12</v>
      </c>
      <c r="G70" s="6" t="s">
        <v>137</v>
      </c>
      <c r="H70" s="10" t="s">
        <v>55</v>
      </c>
      <c r="I70" s="7" t="s">
        <v>39</v>
      </c>
    </row>
    <row r="71" spans="1:9" ht="45">
      <c r="A71" s="4" t="s">
        <v>0</v>
      </c>
      <c r="B71" s="4"/>
      <c r="C71" s="4"/>
      <c r="D71" s="4" t="s">
        <v>1</v>
      </c>
      <c r="E71" s="4" t="s">
        <v>2</v>
      </c>
      <c r="F71" s="13" t="s">
        <v>112</v>
      </c>
      <c r="G71" s="4" t="s">
        <v>136</v>
      </c>
      <c r="H71" s="4" t="s">
        <v>3</v>
      </c>
      <c r="I71" s="4" t="s">
        <v>5</v>
      </c>
    </row>
    <row r="72" spans="1:9" ht="15.75">
      <c r="A72" s="8">
        <f>IF(ISBLANK(B72),"",COUNTA($B$1:B72))</f>
        <v>64</v>
      </c>
      <c r="B72" s="5" t="s">
        <v>4</v>
      </c>
      <c r="C72" s="5"/>
      <c r="D72" s="14" t="s">
        <v>176</v>
      </c>
      <c r="E72" s="5">
        <v>1200</v>
      </c>
      <c r="F72" s="16">
        <f>E72/100</f>
        <v>12</v>
      </c>
      <c r="G72" s="6" t="s">
        <v>137</v>
      </c>
      <c r="H72" s="10" t="s">
        <v>55</v>
      </c>
      <c r="I72" s="7" t="s">
        <v>187</v>
      </c>
    </row>
    <row r="73" spans="1:9" ht="15.75">
      <c r="A73" s="8">
        <f>IF(ISBLANK(B73),"",COUNTA($B$1:B73))</f>
        <v>65</v>
      </c>
      <c r="B73" s="5" t="s">
        <v>4</v>
      </c>
      <c r="C73" s="5"/>
      <c r="D73" s="14" t="s">
        <v>138</v>
      </c>
      <c r="E73" s="5">
        <v>1200</v>
      </c>
      <c r="F73" s="16">
        <f aca="true" t="shared" si="3" ref="F73:F82">E73/100</f>
        <v>12</v>
      </c>
      <c r="G73" s="6" t="s">
        <v>137</v>
      </c>
      <c r="H73" s="10" t="s">
        <v>55</v>
      </c>
      <c r="I73" s="7" t="s">
        <v>139</v>
      </c>
    </row>
    <row r="74" spans="1:9" ht="15.75">
      <c r="A74" s="8">
        <f>IF(ISBLANK(B74),"",COUNTA($B$1:B74))</f>
        <v>66</v>
      </c>
      <c r="B74" s="5" t="s">
        <v>4</v>
      </c>
      <c r="C74" s="5"/>
      <c r="D74" s="14" t="s">
        <v>157</v>
      </c>
      <c r="E74" s="5">
        <v>1200</v>
      </c>
      <c r="F74" s="16">
        <f t="shared" si="3"/>
        <v>12</v>
      </c>
      <c r="G74" s="6" t="s">
        <v>137</v>
      </c>
      <c r="H74" s="10" t="s">
        <v>55</v>
      </c>
      <c r="I74" s="7" t="s">
        <v>162</v>
      </c>
    </row>
    <row r="75" spans="1:9" ht="15.75">
      <c r="A75" s="8">
        <f>IF(ISBLANK(B75),"",COUNTA($B$1:B75))</f>
        <v>67</v>
      </c>
      <c r="B75" s="5" t="s">
        <v>4</v>
      </c>
      <c r="C75" s="5"/>
      <c r="D75" s="14" t="s">
        <v>156</v>
      </c>
      <c r="E75" s="5">
        <v>469</v>
      </c>
      <c r="F75" s="16">
        <f>E75/100</f>
        <v>4.69</v>
      </c>
      <c r="G75" s="6" t="s">
        <v>137</v>
      </c>
      <c r="H75" s="10" t="s">
        <v>55</v>
      </c>
      <c r="I75" s="7" t="s">
        <v>163</v>
      </c>
    </row>
    <row r="76" spans="1:9" ht="15.75">
      <c r="A76" s="8">
        <f>IF(ISBLANK(B76),"",COUNTA($B$1:B76))</f>
        <v>68</v>
      </c>
      <c r="B76" s="5" t="s">
        <v>4</v>
      </c>
      <c r="C76" s="5"/>
      <c r="D76" s="14" t="s">
        <v>73</v>
      </c>
      <c r="E76" s="15">
        <v>1046</v>
      </c>
      <c r="F76" s="16">
        <f t="shared" si="3"/>
        <v>10.46</v>
      </c>
      <c r="G76" s="6" t="s">
        <v>137</v>
      </c>
      <c r="H76" s="10" t="s">
        <v>55</v>
      </c>
      <c r="I76" s="7" t="s">
        <v>40</v>
      </c>
    </row>
    <row r="77" spans="1:9" ht="15.75">
      <c r="A77" s="8">
        <f>IF(ISBLANK(B77),"",COUNTA($B$1:B77))</f>
        <v>69</v>
      </c>
      <c r="B77" s="5" t="s">
        <v>4</v>
      </c>
      <c r="C77" s="5"/>
      <c r="D77" s="14" t="s">
        <v>74</v>
      </c>
      <c r="E77" s="5">
        <v>1200</v>
      </c>
      <c r="F77" s="16">
        <f t="shared" si="3"/>
        <v>12</v>
      </c>
      <c r="G77" s="6" t="s">
        <v>137</v>
      </c>
      <c r="H77" s="10" t="s">
        <v>55</v>
      </c>
      <c r="I77" s="7" t="s">
        <v>119</v>
      </c>
    </row>
    <row r="78" spans="1:9" ht="15.75">
      <c r="A78" s="8">
        <f>IF(ISBLANK(B78),"",COUNTA($B$1:B78))</f>
        <v>70</v>
      </c>
      <c r="B78" s="5" t="s">
        <v>4</v>
      </c>
      <c r="C78" s="5"/>
      <c r="D78" s="14" t="s">
        <v>81</v>
      </c>
      <c r="E78" s="20">
        <v>1200</v>
      </c>
      <c r="F78" s="17">
        <f t="shared" si="3"/>
        <v>12</v>
      </c>
      <c r="G78" s="6" t="s">
        <v>137</v>
      </c>
      <c r="H78" s="12" t="s">
        <v>55</v>
      </c>
      <c r="I78" s="7" t="s">
        <v>41</v>
      </c>
    </row>
    <row r="79" spans="1:9" ht="15.75">
      <c r="A79" s="8">
        <f>IF(ISBLANK(B79),"",COUNTA($B$1:B79))</f>
        <v>71</v>
      </c>
      <c r="B79" s="5" t="s">
        <v>4</v>
      </c>
      <c r="C79" s="5"/>
      <c r="D79" s="14" t="s">
        <v>86</v>
      </c>
      <c r="E79" s="5">
        <v>1200</v>
      </c>
      <c r="F79" s="16">
        <f t="shared" si="3"/>
        <v>12</v>
      </c>
      <c r="G79" s="6" t="s">
        <v>137</v>
      </c>
      <c r="H79" s="10" t="s">
        <v>55</v>
      </c>
      <c r="I79" s="7" t="s">
        <v>42</v>
      </c>
    </row>
    <row r="80" spans="1:9" ht="15.75">
      <c r="A80" s="8">
        <f>IF(ISBLANK(B80),"",COUNTA($B$1:B80))</f>
        <v>72</v>
      </c>
      <c r="B80" s="5" t="s">
        <v>4</v>
      </c>
      <c r="C80" s="5"/>
      <c r="D80" s="14" t="s">
        <v>153</v>
      </c>
      <c r="E80" s="5">
        <v>1200</v>
      </c>
      <c r="F80" s="16">
        <f t="shared" si="3"/>
        <v>12</v>
      </c>
      <c r="G80" s="6" t="s">
        <v>137</v>
      </c>
      <c r="H80" s="10" t="s">
        <v>55</v>
      </c>
      <c r="I80" s="7" t="s">
        <v>154</v>
      </c>
    </row>
    <row r="81" spans="1:9" ht="15.75">
      <c r="A81" s="9">
        <f>IF(ISBLANK(B81),"",COUNTA($B$1:B81))</f>
        <v>73</v>
      </c>
      <c r="B81" s="5" t="s">
        <v>4</v>
      </c>
      <c r="C81" s="5"/>
      <c r="D81" s="14" t="s">
        <v>110</v>
      </c>
      <c r="E81" s="5">
        <v>1200</v>
      </c>
      <c r="F81" s="16">
        <f t="shared" si="3"/>
        <v>12</v>
      </c>
      <c r="G81" s="6" t="s">
        <v>137</v>
      </c>
      <c r="H81" s="10" t="s">
        <v>55</v>
      </c>
      <c r="I81" s="7" t="s">
        <v>43</v>
      </c>
    </row>
    <row r="82" spans="1:9" ht="15.75">
      <c r="A82" s="8">
        <f>IF(ISBLANK(B82),"",COUNTA($B$1:B82))</f>
        <v>74</v>
      </c>
      <c r="B82" s="5" t="s">
        <v>4</v>
      </c>
      <c r="C82" s="5"/>
      <c r="D82" s="14" t="s">
        <v>60</v>
      </c>
      <c r="E82" s="15">
        <v>1200</v>
      </c>
      <c r="F82" s="16">
        <f t="shared" si="3"/>
        <v>12</v>
      </c>
      <c r="G82" s="6" t="s">
        <v>137</v>
      </c>
      <c r="H82" s="10" t="s">
        <v>55</v>
      </c>
      <c r="I82" s="7" t="s">
        <v>44</v>
      </c>
    </row>
    <row r="83" spans="1:9" ht="45">
      <c r="A83" s="4" t="s">
        <v>0</v>
      </c>
      <c r="B83" s="4"/>
      <c r="C83" s="4"/>
      <c r="D83" s="4" t="s">
        <v>1</v>
      </c>
      <c r="E83" s="4" t="s">
        <v>2</v>
      </c>
      <c r="F83" s="13" t="s">
        <v>112</v>
      </c>
      <c r="G83" s="4" t="s">
        <v>136</v>
      </c>
      <c r="H83" s="4" t="s">
        <v>3</v>
      </c>
      <c r="I83" s="4" t="s">
        <v>5</v>
      </c>
    </row>
    <row r="84" spans="1:9" ht="15.75">
      <c r="A84" s="8">
        <f>IF(ISBLANK(B84),"",COUNTA($B$1:B84))</f>
        <v>75</v>
      </c>
      <c r="B84" s="5" t="s">
        <v>4</v>
      </c>
      <c r="C84" s="5"/>
      <c r="D84" s="14" t="s">
        <v>75</v>
      </c>
      <c r="E84" s="20">
        <v>2002</v>
      </c>
      <c r="F84" s="16">
        <f aca="true" t="shared" si="4" ref="F84:F92">E84/100</f>
        <v>20.02</v>
      </c>
      <c r="G84" s="6" t="s">
        <v>137</v>
      </c>
      <c r="H84" s="12" t="s">
        <v>55</v>
      </c>
      <c r="I84" s="7" t="s">
        <v>45</v>
      </c>
    </row>
    <row r="85" spans="1:9" ht="31.5">
      <c r="A85" s="8">
        <f>IF(ISBLANK(B85),"",COUNTA($B$1:B85))</f>
        <v>76</v>
      </c>
      <c r="B85" s="5" t="s">
        <v>4</v>
      </c>
      <c r="C85" s="5"/>
      <c r="D85" s="14" t="s">
        <v>124</v>
      </c>
      <c r="E85" s="20">
        <v>1367</v>
      </c>
      <c r="F85" s="16">
        <f t="shared" si="4"/>
        <v>13.67</v>
      </c>
      <c r="G85" s="6" t="s">
        <v>137</v>
      </c>
      <c r="H85" s="12" t="s">
        <v>55</v>
      </c>
      <c r="I85" s="7" t="s">
        <v>125</v>
      </c>
    </row>
    <row r="86" spans="1:9" ht="15.75">
      <c r="A86" s="8">
        <f>IF(ISBLANK(B86),"",COUNTA($B$1:B86))</f>
        <v>77</v>
      </c>
      <c r="B86" s="5" t="s">
        <v>4</v>
      </c>
      <c r="C86" s="5"/>
      <c r="D86" s="14" t="s">
        <v>90</v>
      </c>
      <c r="E86" s="21">
        <v>834</v>
      </c>
      <c r="F86" s="16">
        <f t="shared" si="4"/>
        <v>8.34</v>
      </c>
      <c r="G86" s="6" t="s">
        <v>137</v>
      </c>
      <c r="H86" s="12" t="s">
        <v>55</v>
      </c>
      <c r="I86" s="7" t="s">
        <v>46</v>
      </c>
    </row>
    <row r="87" spans="1:9" ht="15.75">
      <c r="A87" s="8">
        <f>IF(ISBLANK(B87),"",COUNTA($B$1:B87))</f>
        <v>78</v>
      </c>
      <c r="B87" s="5" t="s">
        <v>4</v>
      </c>
      <c r="C87" s="5"/>
      <c r="D87" s="14" t="s">
        <v>96</v>
      </c>
      <c r="E87" s="5">
        <v>1036</v>
      </c>
      <c r="F87" s="16">
        <f t="shared" si="4"/>
        <v>10.36</v>
      </c>
      <c r="G87" s="6" t="s">
        <v>137</v>
      </c>
      <c r="H87" s="10" t="s">
        <v>55</v>
      </c>
      <c r="I87" s="7" t="s">
        <v>47</v>
      </c>
    </row>
    <row r="88" spans="1:9" ht="15.75">
      <c r="A88" s="8">
        <f>IF(ISBLANK(B88),"",COUNTA($B$1:B88))</f>
        <v>79</v>
      </c>
      <c r="B88" s="5" t="s">
        <v>4</v>
      </c>
      <c r="C88" s="5"/>
      <c r="D88" s="14" t="s">
        <v>94</v>
      </c>
      <c r="E88" s="20">
        <v>1132</v>
      </c>
      <c r="F88" s="16">
        <f t="shared" si="4"/>
        <v>11.32</v>
      </c>
      <c r="G88" s="6" t="s">
        <v>137</v>
      </c>
      <c r="H88" s="12" t="s">
        <v>55</v>
      </c>
      <c r="I88" s="7" t="s">
        <v>48</v>
      </c>
    </row>
    <row r="89" spans="1:9" ht="15.75">
      <c r="A89" s="8">
        <f>IF(ISBLANK(B89),"",COUNTA($B$1:B89))</f>
        <v>80</v>
      </c>
      <c r="B89" s="5" t="s">
        <v>4</v>
      </c>
      <c r="C89" s="5"/>
      <c r="D89" s="14" t="s">
        <v>59</v>
      </c>
      <c r="E89" s="20">
        <v>1200</v>
      </c>
      <c r="F89" s="16">
        <f t="shared" si="4"/>
        <v>12</v>
      </c>
      <c r="G89" s="6" t="s">
        <v>137</v>
      </c>
      <c r="H89" s="12" t="s">
        <v>55</v>
      </c>
      <c r="I89" s="7" t="s">
        <v>49</v>
      </c>
    </row>
    <row r="90" spans="1:9" ht="15.75">
      <c r="A90" s="8">
        <f>IF(ISBLANK(B90),"",COUNTA($B$1:B90))</f>
        <v>81</v>
      </c>
      <c r="B90" s="5" t="s">
        <v>4</v>
      </c>
      <c r="C90" s="5"/>
      <c r="D90" s="14" t="s">
        <v>63</v>
      </c>
      <c r="E90" s="20">
        <v>1200</v>
      </c>
      <c r="F90" s="17">
        <f t="shared" si="4"/>
        <v>12</v>
      </c>
      <c r="G90" s="6" t="s">
        <v>137</v>
      </c>
      <c r="H90" s="12" t="s">
        <v>55</v>
      </c>
      <c r="I90" s="7" t="s">
        <v>50</v>
      </c>
    </row>
    <row r="91" spans="1:9" ht="15.75">
      <c r="A91" s="8">
        <f>IF(ISBLANK(B91),"",COUNTA($B$1:B91))</f>
        <v>82</v>
      </c>
      <c r="B91" s="5" t="s">
        <v>4</v>
      </c>
      <c r="C91" s="5"/>
      <c r="D91" s="14" t="s">
        <v>79</v>
      </c>
      <c r="E91" s="20">
        <v>1200</v>
      </c>
      <c r="F91" s="16">
        <f t="shared" si="4"/>
        <v>12</v>
      </c>
      <c r="G91" s="6" t="s">
        <v>137</v>
      </c>
      <c r="H91" s="12" t="s">
        <v>55</v>
      </c>
      <c r="I91" s="7" t="s">
        <v>51</v>
      </c>
    </row>
    <row r="92" spans="1:9" ht="15.75">
      <c r="A92" s="8">
        <f>IF(ISBLANK(B92),"",COUNTA($B$1:B92))</f>
        <v>83</v>
      </c>
      <c r="B92" s="5" t="s">
        <v>4</v>
      </c>
      <c r="C92" s="5"/>
      <c r="D92" s="14" t="s">
        <v>78</v>
      </c>
      <c r="E92" s="20">
        <v>1200</v>
      </c>
      <c r="F92" s="16">
        <f t="shared" si="4"/>
        <v>12</v>
      </c>
      <c r="G92" s="6" t="s">
        <v>137</v>
      </c>
      <c r="H92" s="12" t="s">
        <v>55</v>
      </c>
      <c r="I92" s="7" t="s">
        <v>52</v>
      </c>
    </row>
    <row r="93" spans="1:9" ht="45">
      <c r="A93" s="4" t="s">
        <v>0</v>
      </c>
      <c r="B93" s="4"/>
      <c r="C93" s="4"/>
      <c r="D93" s="4" t="s">
        <v>1</v>
      </c>
      <c r="E93" s="4" t="s">
        <v>2</v>
      </c>
      <c r="F93" s="13" t="s">
        <v>112</v>
      </c>
      <c r="G93" s="4" t="s">
        <v>136</v>
      </c>
      <c r="H93" s="4" t="s">
        <v>3</v>
      </c>
      <c r="I93" s="4" t="s">
        <v>5</v>
      </c>
    </row>
    <row r="94" spans="1:9" ht="31.5">
      <c r="A94" s="8">
        <f>IF(ISBLANK(B94),"",COUNTA($B$1:B94))</f>
        <v>84</v>
      </c>
      <c r="B94" s="5" t="s">
        <v>4</v>
      </c>
      <c r="C94" s="5"/>
      <c r="D94" s="14" t="s">
        <v>111</v>
      </c>
      <c r="E94" s="5">
        <v>916</v>
      </c>
      <c r="F94" s="16">
        <f>E94/100</f>
        <v>9.16</v>
      </c>
      <c r="G94" s="6" t="s">
        <v>140</v>
      </c>
      <c r="H94" s="10" t="s">
        <v>55</v>
      </c>
      <c r="I94" s="7" t="s">
        <v>108</v>
      </c>
    </row>
    <row r="95" spans="1:9" ht="15.75">
      <c r="A95" s="8">
        <f>IF(ISBLANK(B95),"",COUNTA($B$1:B95))</f>
        <v>85</v>
      </c>
      <c r="B95" s="5" t="s">
        <v>4</v>
      </c>
      <c r="C95" s="5"/>
      <c r="D95" s="14" t="s">
        <v>155</v>
      </c>
      <c r="E95" s="5">
        <v>312</v>
      </c>
      <c r="F95" s="16">
        <f>E95/100</f>
        <v>3.12</v>
      </c>
      <c r="G95" s="6" t="s">
        <v>137</v>
      </c>
      <c r="H95" s="10" t="s">
        <v>55</v>
      </c>
      <c r="I95" s="7" t="s">
        <v>164</v>
      </c>
    </row>
    <row r="96" spans="1:9" ht="15.75">
      <c r="A96" s="8">
        <f>IF(ISBLANK(B96),"",COUNTA($B$1:B96))</f>
        <v>86</v>
      </c>
      <c r="B96" s="5" t="s">
        <v>4</v>
      </c>
      <c r="C96" s="5"/>
      <c r="D96" s="14" t="s">
        <v>102</v>
      </c>
      <c r="E96" s="15">
        <v>1187</v>
      </c>
      <c r="F96" s="16">
        <f>E96/100</f>
        <v>11.87</v>
      </c>
      <c r="G96" s="6" t="s">
        <v>137</v>
      </c>
      <c r="H96" s="10" t="s">
        <v>55</v>
      </c>
      <c r="I96" s="7" t="s">
        <v>53</v>
      </c>
    </row>
    <row r="97" spans="1:9" ht="31.5">
      <c r="A97" s="8">
        <f>IF(ISBLANK(B97),"",COUNTA($B$1:B97))</f>
        <v>87</v>
      </c>
      <c r="B97" s="5" t="s">
        <v>4</v>
      </c>
      <c r="C97" s="5"/>
      <c r="D97" s="14" t="s">
        <v>126</v>
      </c>
      <c r="E97" s="15">
        <v>1658</v>
      </c>
      <c r="F97" s="16">
        <f>E97/100</f>
        <v>16.58</v>
      </c>
      <c r="G97" s="6" t="s">
        <v>137</v>
      </c>
      <c r="H97" s="10" t="s">
        <v>55</v>
      </c>
      <c r="I97" s="7" t="s">
        <v>127</v>
      </c>
    </row>
    <row r="98" spans="1:9" ht="15.75">
      <c r="A98" s="8">
        <f>IF(ISBLANK(B98),"",COUNTA($B$1:B98))</f>
        <v>88</v>
      </c>
      <c r="B98" s="5" t="s">
        <v>4</v>
      </c>
      <c r="C98" s="5"/>
      <c r="D98" s="14" t="s">
        <v>66</v>
      </c>
      <c r="E98" s="15">
        <v>1200</v>
      </c>
      <c r="F98" s="16">
        <f>E98/100</f>
        <v>12</v>
      </c>
      <c r="G98" s="6" t="s">
        <v>137</v>
      </c>
      <c r="H98" s="10" t="s">
        <v>55</v>
      </c>
      <c r="I98" s="7" t="s">
        <v>54</v>
      </c>
    </row>
    <row r="99" spans="1:9" ht="45">
      <c r="A99" s="4" t="s">
        <v>0</v>
      </c>
      <c r="B99" s="4"/>
      <c r="C99" s="4"/>
      <c r="D99" s="4" t="s">
        <v>1</v>
      </c>
      <c r="E99" s="4" t="s">
        <v>2</v>
      </c>
      <c r="F99" s="13" t="s">
        <v>112</v>
      </c>
      <c r="G99" s="4" t="s">
        <v>136</v>
      </c>
      <c r="H99" s="4" t="s">
        <v>3</v>
      </c>
      <c r="I99" s="4" t="s">
        <v>5</v>
      </c>
    </row>
    <row r="100" spans="1:9" ht="15.75">
      <c r="A100" s="8">
        <f>IF(ISBLANK(B100),"",COUNTA($B$1:B100))</f>
        <v>89</v>
      </c>
      <c r="B100" s="5" t="s">
        <v>4</v>
      </c>
      <c r="C100" s="5"/>
      <c r="D100" s="14" t="s">
        <v>177</v>
      </c>
      <c r="E100" s="15">
        <v>1200</v>
      </c>
      <c r="F100" s="16">
        <f>E100/100</f>
        <v>12</v>
      </c>
      <c r="G100" s="6" t="s">
        <v>137</v>
      </c>
      <c r="H100" s="10" t="s">
        <v>55</v>
      </c>
      <c r="I100" s="7" t="s">
        <v>188</v>
      </c>
    </row>
  </sheetData>
  <sheetProtection selectLockedCells="1" selectUnlockedCells="1"/>
  <autoFilter ref="A1:I112"/>
  <hyperlinks>
    <hyperlink ref="H19" r:id="rId1" display="Посмотреть"/>
    <hyperlink ref="H88" r:id="rId2" display="Посмотреть"/>
    <hyperlink ref="H53" r:id="rId3" display="Посмотреть"/>
    <hyperlink ref="H64" r:id="rId4" display="Посмотреть"/>
    <hyperlink ref="H90" r:id="rId5" display="Посмотреть"/>
    <hyperlink ref="H65" r:id="rId6" display="Посмотреть"/>
    <hyperlink ref="H66" r:id="rId7" display="Посмотреть"/>
    <hyperlink ref="H98" r:id="rId8" display="Посмотреть"/>
    <hyperlink ref="H36" r:id="rId9" display="Посмотреть"/>
    <hyperlink ref="H37" r:id="rId10" display="Посмотреть"/>
    <hyperlink ref="H29" r:id="rId11" display="Посмотреть"/>
    <hyperlink ref="H30" r:id="rId12" display="Посмотреть"/>
    <hyperlink ref="H62" r:id="rId13" display="Посмотреть"/>
    <hyperlink ref="H63" r:id="rId14" display="Посмотреть"/>
    <hyperlink ref="H61" r:id="rId15" display="Посмотреть"/>
    <hyperlink ref="H59" r:id="rId16" display="Посмотреть"/>
    <hyperlink ref="H84" r:id="rId17" display="Посмотреть"/>
    <hyperlink ref="H60" r:id="rId18" display="Посмотреть"/>
    <hyperlink ref="H20" r:id="rId19" display="Посмотреть"/>
    <hyperlink ref="H92" r:id="rId20" display="Посмотреть"/>
    <hyperlink ref="H91" r:id="rId21" display="Посмотреть"/>
    <hyperlink ref="H51" r:id="rId22" display="Посмотреть"/>
    <hyperlink ref="H78" r:id="rId23" display="Посмотреть"/>
    <hyperlink ref="H67" r:id="rId24" display="Посмотреть"/>
    <hyperlink ref="H69" r:id="rId25" display="Посмотреть"/>
    <hyperlink ref="H70" r:id="rId26" display="Посмотреть"/>
    <hyperlink ref="H79" r:id="rId27" display="Посмотреть"/>
    <hyperlink ref="H5" r:id="rId28" display="Посмотреть"/>
    <hyperlink ref="H6" r:id="rId29" display="Посмотреть"/>
    <hyperlink ref="H7" r:id="rId30" display="Посмотреть"/>
    <hyperlink ref="H55" r:id="rId31" display="Посмотреть"/>
    <hyperlink ref="H76" r:id="rId32" display="Посмотреть"/>
    <hyperlink ref="H24" r:id="rId33" display="Посмотреть"/>
    <hyperlink ref="H52" r:id="rId34" display="Посмотреть"/>
    <hyperlink ref="H58" r:id="rId35" display="Посмотреть"/>
    <hyperlink ref="H47" r:id="rId36" display="Посмотреть"/>
    <hyperlink ref="H57" r:id="rId37" display="Посмотреть"/>
    <hyperlink ref="H43" r:id="rId38" display="Посмотреть"/>
    <hyperlink ref="H56" r:id="rId39" display="Посмотреть"/>
    <hyperlink ref="H85" r:id="rId40" display="Посмотреть"/>
    <hyperlink ref="H18" r:id="rId41" display="Посмотреть"/>
    <hyperlink ref="H96" r:id="rId42" display="Посмотреть"/>
    <hyperlink ref="H97" r:id="rId43" display="Посмотреть"/>
    <hyperlink ref="H3" r:id="rId44" display="Посмотреть"/>
    <hyperlink ref="H9" r:id="rId45" display="Посмотреть"/>
    <hyperlink ref="H10" r:id="rId46" display="Посмотреть"/>
    <hyperlink ref="H12" r:id="rId47" display="Посмотреть"/>
    <hyperlink ref="H17" r:id="rId48" display="Посмотреть"/>
    <hyperlink ref="H28" r:id="rId49" display="Посмотреть"/>
    <hyperlink ref="H34" r:id="rId50" display="Посмотреть"/>
    <hyperlink ref="H81" r:id="rId51" display="Посмотреть"/>
    <hyperlink ref="H94" r:id="rId52" display="Посмотреть"/>
    <hyperlink ref="H49" r:id="rId53" display="Посмотреть"/>
    <hyperlink ref="H48" r:id="rId54" display="Посмотреть"/>
    <hyperlink ref="H68" r:id="rId55" display="Посмотреть"/>
    <hyperlink ref="H77" r:id="rId56" display="Посмотреть"/>
    <hyperlink ref="H86" r:id="rId57" display="Посмотреть"/>
    <hyperlink ref="H87" r:id="rId58" display="Посмотреть"/>
    <hyperlink ref="H15" r:id="rId59" display="Посмотреть"/>
    <hyperlink ref="H42" r:id="rId60" display="Посмотреть"/>
    <hyperlink ref="H44" r:id="rId61" display="Посмотреть"/>
    <hyperlink ref="H13" r:id="rId62" display="Посмотреть"/>
    <hyperlink ref="H82" r:id="rId63" display="Посмотреть"/>
    <hyperlink ref="H73" r:id="rId64" display="Посмотреть"/>
    <hyperlink ref="H35" r:id="rId65" display="Посмотреть"/>
    <hyperlink ref="H2" r:id="rId66" display="Посмотреть"/>
    <hyperlink ref="H16" r:id="rId67" display="Посмотреть"/>
    <hyperlink ref="H23" r:id="rId68" display="Посмотреть"/>
    <hyperlink ref="H38" r:id="rId69" display="Посмотреть"/>
    <hyperlink ref="H45" r:id="rId70" display="Посмотреть"/>
    <hyperlink ref="H46" r:id="rId71" display="Посмотреть"/>
    <hyperlink ref="H74:H75" r:id="rId72" display="Посмотреть"/>
    <hyperlink ref="H74" r:id="rId73" display="Посмотреть"/>
    <hyperlink ref="H75" r:id="rId74" display="Посмотреть"/>
    <hyperlink ref="H80" r:id="rId75" display="Посмотреть"/>
    <hyperlink ref="H89" r:id="rId76" display="Посмотреть"/>
    <hyperlink ref="H95" r:id="rId77" display="Посмотреть"/>
    <hyperlink ref="H39:H40" r:id="rId78" display="Посмотреть"/>
    <hyperlink ref="H40" r:id="rId79" display="Посмотреть"/>
    <hyperlink ref="H39" r:id="rId80" display="Посмотреть"/>
    <hyperlink ref="H50" r:id="rId81" display="Посмотреть"/>
    <hyperlink ref="H4" r:id="rId82" display="Посмотреть"/>
    <hyperlink ref="H14" r:id="rId83" display="Посмотреть"/>
    <hyperlink ref="H11" r:id="rId84" display="Посмотреть"/>
    <hyperlink ref="H27" r:id="rId85" display="Посмотреть"/>
    <hyperlink ref="H26" r:id="rId86" display="Посмотреть"/>
    <hyperlink ref="H33" r:id="rId87" display="Посмотреть"/>
    <hyperlink ref="H32" r:id="rId88" display="Посмотреть"/>
    <hyperlink ref="H72" r:id="rId89" display="Посмотреть"/>
    <hyperlink ref="H100" r:id="rId90" display="Посмотреть"/>
  </hyperlinks>
  <printOptions/>
  <pageMargins left="0.2362204724409449" right="0.2362204724409449" top="0.7480314960629921" bottom="0.7480314960629921" header="0.5118110236220472" footer="0.5118110236220472"/>
  <pageSetup fitToHeight="33" fitToWidth="1" horizontalDpi="300" verticalDpi="300" orientation="portrait" paperSize="9" scale="93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2023-11-26T15:11:08Z</cp:lastPrinted>
  <dcterms:created xsi:type="dcterms:W3CDTF">2017-05-28T03:59:42Z</dcterms:created>
  <dcterms:modified xsi:type="dcterms:W3CDTF">2024-03-04T17:11:21Z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